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UCEFF 2018\Uceff 2018-2\Publicação Amb Cont CPC 29 2018-2\"/>
    </mc:Choice>
  </mc:AlternateContent>
  <bookViews>
    <workbookView xWindow="0" yWindow="0" windowWidth="14370" windowHeight="5010"/>
  </bookViews>
  <sheets>
    <sheet name="2011" sheetId="7" r:id="rId1"/>
    <sheet name="2012" sheetId="8" r:id="rId2"/>
    <sheet name="2013" sheetId="9" r:id="rId3"/>
    <sheet name="2014" sheetId="10" r:id="rId4"/>
    <sheet name="2015" sheetId="11" r:id="rId5"/>
  </sheets>
  <definedNames>
    <definedName name="_xlnm._FilterDatabase" localSheetId="0" hidden="1">'2011'!$B$1:$L$1</definedName>
    <definedName name="_xlnm._FilterDatabase" localSheetId="1" hidden="1">'2012'!$B$1:$L$1</definedName>
    <definedName name="_xlnm._FilterDatabase" localSheetId="2" hidden="1">'2013'!$B$1:$L$1</definedName>
    <definedName name="_xlnm._FilterDatabase" localSheetId="3" hidden="1">'2014'!$B$1:$L$1</definedName>
    <definedName name="_xlnm._FilterDatabase" localSheetId="4" hidden="1">'2015'!$B$1:$L$1</definedName>
  </definedNames>
  <calcPr calcId="152511"/>
</workbook>
</file>

<file path=xl/calcChain.xml><?xml version="1.0" encoding="utf-8"?>
<calcChain xmlns="http://schemas.openxmlformats.org/spreadsheetml/2006/main">
  <c r="I26" i="11" l="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2" i="11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" i="10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2" i="9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2" i="7"/>
</calcChain>
</file>

<file path=xl/sharedStrings.xml><?xml version="1.0" encoding="utf-8"?>
<sst xmlns="http://schemas.openxmlformats.org/spreadsheetml/2006/main" count="344" uniqueCount="80">
  <si>
    <t>Nome</t>
  </si>
  <si>
    <t>-</t>
  </si>
  <si>
    <t>Araucaria</t>
  </si>
  <si>
    <t>Battistella</t>
  </si>
  <si>
    <t>Biosev</t>
  </si>
  <si>
    <t>Brasilagro</t>
  </si>
  <si>
    <t>BRF SA</t>
  </si>
  <si>
    <t>Ceee-D</t>
  </si>
  <si>
    <t>Celul Irani</t>
  </si>
  <si>
    <t>Cia Mineira de Acucar e Alcool</t>
  </si>
  <si>
    <t>Cosan</t>
  </si>
  <si>
    <t>Cosan Ltd</t>
  </si>
  <si>
    <t>Duratex</t>
  </si>
  <si>
    <t>Eldorado Brasil Celulose S/A</t>
  </si>
  <si>
    <t>Encorpar</t>
  </si>
  <si>
    <t>Fab C Renaux</t>
  </si>
  <si>
    <t>Ferbasa</t>
  </si>
  <si>
    <t>Fibria</t>
  </si>
  <si>
    <t>Grazziotin</t>
  </si>
  <si>
    <t>Iguacu Celuluse Papel S/A</t>
  </si>
  <si>
    <t>Itausa</t>
  </si>
  <si>
    <t>JBS</t>
  </si>
  <si>
    <t>Karsten</t>
  </si>
  <si>
    <t>Klabin S/A</t>
  </si>
  <si>
    <t>Marfrig</t>
  </si>
  <si>
    <t>Minerva</t>
  </si>
  <si>
    <t>Raizen Energia SA</t>
  </si>
  <si>
    <t>Randon Part</t>
  </si>
  <si>
    <t>Rasip Agro</t>
  </si>
  <si>
    <t>Sao Martinho</t>
  </si>
  <si>
    <t>SLC Agricola</t>
  </si>
  <si>
    <t>Suzano Hold</t>
  </si>
  <si>
    <t>Suzano Papel</t>
  </si>
  <si>
    <t>Tereos</t>
  </si>
  <si>
    <t>Trevisa</t>
  </si>
  <si>
    <t>V-Agro</t>
  </si>
  <si>
    <t>Wembley</t>
  </si>
  <si>
    <t>Wlm Ind Com</t>
  </si>
  <si>
    <t>Ativo Tot (2011)</t>
  </si>
  <si>
    <t>Ativo Tot (2012)</t>
  </si>
  <si>
    <t>Ativo Tot (2013)</t>
  </si>
  <si>
    <t>Ativo Tot (2014)</t>
  </si>
  <si>
    <t>Ativo Tot (2015)</t>
  </si>
  <si>
    <t>AtivBioCP (2011)</t>
  </si>
  <si>
    <t>AtivBioCP (2012)</t>
  </si>
  <si>
    <t>AtivBioCP (2013)</t>
  </si>
  <si>
    <t>AtivBioCP (2014)</t>
  </si>
  <si>
    <t>AtivBioCP (2015)</t>
  </si>
  <si>
    <t>AtivBioLP (2011)</t>
  </si>
  <si>
    <t>AtivBioLP (Dez 2012)</t>
  </si>
  <si>
    <t>AtivBioLP (2013)</t>
  </si>
  <si>
    <t>AtivBioLP (2014)</t>
  </si>
  <si>
    <t>AtivBioLP (2015)</t>
  </si>
  <si>
    <t>ROA 2011</t>
  </si>
  <si>
    <t>ROA 2012</t>
  </si>
  <si>
    <t>ROA 2013</t>
  </si>
  <si>
    <t>ROA 2014</t>
  </si>
  <si>
    <t>ROA 2015</t>
  </si>
  <si>
    <t>Pass Circul (2011)</t>
  </si>
  <si>
    <t>Pass Circul (2015)</t>
  </si>
  <si>
    <t>Pass Circul (2014)</t>
  </si>
  <si>
    <t>Pass Circul (2013)</t>
  </si>
  <si>
    <t>Pass Circul (2012)</t>
  </si>
  <si>
    <t>Pass Não Circul (2011)</t>
  </si>
  <si>
    <t>Pass Não Circul (2015)</t>
  </si>
  <si>
    <t>Pass Não Circul (2014)</t>
  </si>
  <si>
    <t>Pass Não Circul (2013)</t>
  </si>
  <si>
    <t>Pass Não Circul (2012)</t>
  </si>
  <si>
    <t>Metodologia de valoração</t>
  </si>
  <si>
    <t>Fluxo de Caixa Descontado</t>
  </si>
  <si>
    <t>Custo Histórico</t>
  </si>
  <si>
    <t>Valor de Mercado</t>
  </si>
  <si>
    <t>Ativos Biológicos (2012)</t>
  </si>
  <si>
    <t>Ativos Biológicos (2013)</t>
  </si>
  <si>
    <t>Ativos Biológicos (2014)</t>
  </si>
  <si>
    <t>Ativos Biológicos (2015)</t>
  </si>
  <si>
    <t>Log_Ativo total</t>
  </si>
  <si>
    <t>Ativos Biológicos totais (2011)</t>
  </si>
  <si>
    <t>Ativos Biológicos Perc_AT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</si>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</sst>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1" applyFont="1" applyFill="1"/>
    <xf numFmtId="164" fontId="0" fillId="0" borderId="0" xfId="0" applyNumberFormat="1" applyFill="1"/>
    <xf numFmtId="164" fontId="1" fillId="3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B11" sqref="B11"/>
    </sheetView>
  </sheetViews>
  <sheetFormatPr defaultRowHeight="15" x14ac:dyDescent="0.25"/>
  <cols>
    <col min="1" max="1" width="14" style="13" customWidth="1"/>
    <col min="2" max="2" width="39.7109375" customWidth="1"/>
    <col min="3" max="3" width="29" bestFit="1" customWidth="1"/>
    <col min="4" max="4" width="13.5703125" style="1" customWidth="1"/>
    <col min="5" max="5" width="14" style="1" bestFit="1" customWidth="1"/>
    <col min="6" max="7" width="13.5703125" style="8" customWidth="1"/>
    <col min="8" max="8" width="16.42578125" style="1" bestFit="1" customWidth="1"/>
    <col min="9" max="9" width="16.42578125" style="1" customWidth="1"/>
    <col min="10" max="10" width="16.7109375" style="1" bestFit="1" customWidth="1"/>
    <col min="11" max="11" width="16.42578125" style="1" bestFit="1" customWidth="1"/>
    <col min="12" max="12" width="20.42578125" style="1" bestFit="1" customWidth="1"/>
  </cols>
  <sheetData>
    <row r="1" spans="1:12" s="2" customFormat="1" ht="46.5" customHeight="1" x14ac:dyDescent="0.25">
      <c r="A1" s="12" t="s">
        <v>79</v>
      </c>
      <c r="B1" s="11" t="s">
        <v>0</v>
      </c>
      <c r="C1" s="11" t="s">
        <v>68</v>
      </c>
      <c r="D1" s="3" t="s">
        <v>43</v>
      </c>
      <c r="E1" s="4" t="s">
        <v>48</v>
      </c>
      <c r="F1" s="10" t="s">
        <v>77</v>
      </c>
      <c r="G1" s="10" t="s">
        <v>78</v>
      </c>
      <c r="H1" s="5" t="s">
        <v>38</v>
      </c>
      <c r="I1" s="5" t="s">
        <v>76</v>
      </c>
      <c r="J1" s="5" t="s">
        <v>53</v>
      </c>
      <c r="K1" s="5" t="s">
        <v>58</v>
      </c>
      <c r="L1" s="5" t="s">
        <v>63</v>
      </c>
    </row>
    <row r="2" spans="1:12" x14ac:dyDescent="0.25">
      <c r="A2" s="13">
        <v>2011</v>
      </c>
      <c r="B2" t="s">
        <v>2</v>
      </c>
      <c r="C2" t="s">
        <v>70</v>
      </c>
      <c r="D2" s="6">
        <v>156752</v>
      </c>
      <c r="E2" s="6">
        <v>0</v>
      </c>
      <c r="F2" s="7">
        <v>156752</v>
      </c>
      <c r="G2" s="7">
        <v>13.067011447973117</v>
      </c>
      <c r="H2" s="6">
        <v>1199601</v>
      </c>
      <c r="I2" s="6">
        <f>LOG(H2)</f>
        <v>6.0790368191200841</v>
      </c>
      <c r="J2" s="1">
        <v>-4.3</v>
      </c>
      <c r="K2" s="1">
        <v>143036</v>
      </c>
      <c r="L2" s="1">
        <v>400023</v>
      </c>
    </row>
    <row r="3" spans="1:12" x14ac:dyDescent="0.25">
      <c r="A3" s="13">
        <v>2011</v>
      </c>
      <c r="B3" t="s">
        <v>3</v>
      </c>
      <c r="C3" t="s">
        <v>69</v>
      </c>
      <c r="D3" s="6">
        <v>0</v>
      </c>
      <c r="E3" s="6">
        <v>68469</v>
      </c>
      <c r="F3" s="7">
        <v>68469</v>
      </c>
      <c r="G3" s="7">
        <v>12.118557221062916</v>
      </c>
      <c r="H3" s="6">
        <v>564993</v>
      </c>
      <c r="I3" s="6">
        <f t="shared" ref="I3:I34" si="0">LOG(H3)</f>
        <v>5.7520430671465084</v>
      </c>
      <c r="J3" s="1">
        <v>-8.5</v>
      </c>
      <c r="K3" s="1">
        <v>265617</v>
      </c>
      <c r="L3" s="1">
        <v>329909</v>
      </c>
    </row>
    <row r="4" spans="1:12" x14ac:dyDescent="0.25">
      <c r="A4" s="13">
        <v>2011</v>
      </c>
      <c r="B4" t="s">
        <v>5</v>
      </c>
      <c r="C4" t="s">
        <v>69</v>
      </c>
      <c r="D4" s="6">
        <v>44348</v>
      </c>
      <c r="E4" s="6">
        <v>24954</v>
      </c>
      <c r="F4" s="7">
        <v>69302</v>
      </c>
      <c r="G4" s="7">
        <v>9.4253426958422253</v>
      </c>
      <c r="H4" s="6">
        <v>735273</v>
      </c>
      <c r="I4" s="6">
        <f t="shared" si="0"/>
        <v>5.8664486185131475</v>
      </c>
      <c r="J4" s="1">
        <v>4.9000000000000004</v>
      </c>
      <c r="K4" s="1">
        <v>69957</v>
      </c>
      <c r="L4" s="1">
        <v>70964</v>
      </c>
    </row>
    <row r="5" spans="1:12" x14ac:dyDescent="0.25">
      <c r="A5" s="13">
        <v>2011</v>
      </c>
      <c r="B5" t="s">
        <v>6</v>
      </c>
      <c r="C5" t="s">
        <v>70</v>
      </c>
      <c r="D5" s="6">
        <v>1156081</v>
      </c>
      <c r="E5" s="6">
        <v>387383</v>
      </c>
      <c r="F5" s="7">
        <v>1543464</v>
      </c>
      <c r="G5" s="7">
        <v>5.1477187953249954</v>
      </c>
      <c r="H5" s="6">
        <v>29983456</v>
      </c>
      <c r="I5" s="6">
        <f t="shared" si="0"/>
        <v>7.4768816897272483</v>
      </c>
      <c r="J5" s="1">
        <v>4.5999999999999996</v>
      </c>
      <c r="K5" s="1">
        <v>7987829</v>
      </c>
      <c r="L5" s="1">
        <v>7885710</v>
      </c>
    </row>
    <row r="6" spans="1:12" x14ac:dyDescent="0.25">
      <c r="A6" s="13">
        <v>2011</v>
      </c>
      <c r="B6" t="s">
        <v>7</v>
      </c>
      <c r="C6" t="s">
        <v>71</v>
      </c>
      <c r="D6" s="6">
        <v>0</v>
      </c>
      <c r="E6" s="6">
        <v>40027</v>
      </c>
      <c r="F6" s="7">
        <v>40027</v>
      </c>
      <c r="G6" s="7">
        <v>1.04531764186034</v>
      </c>
      <c r="H6" s="6">
        <v>3829171</v>
      </c>
      <c r="I6" s="6">
        <f t="shared" si="0"/>
        <v>6.583104761150028</v>
      </c>
      <c r="J6" s="1">
        <v>-5.3</v>
      </c>
      <c r="K6" s="1">
        <v>1437770</v>
      </c>
      <c r="L6" s="1">
        <v>1165483</v>
      </c>
    </row>
    <row r="7" spans="1:12" x14ac:dyDescent="0.25">
      <c r="A7" s="13">
        <v>2011</v>
      </c>
      <c r="B7" t="s">
        <v>8</v>
      </c>
      <c r="C7" t="s">
        <v>69</v>
      </c>
      <c r="D7" s="6">
        <v>0</v>
      </c>
      <c r="E7" s="6">
        <v>239997</v>
      </c>
      <c r="F7" s="7">
        <v>239997</v>
      </c>
      <c r="G7" s="7">
        <v>20.308541371554487</v>
      </c>
      <c r="H7" s="6">
        <v>1181754</v>
      </c>
      <c r="I7" s="6">
        <f t="shared" si="0"/>
        <v>6.0725270809770562</v>
      </c>
      <c r="J7" s="1">
        <v>0.8</v>
      </c>
      <c r="K7" s="1">
        <v>213693</v>
      </c>
      <c r="L7" s="1">
        <v>503811</v>
      </c>
    </row>
    <row r="8" spans="1:12" x14ac:dyDescent="0.25">
      <c r="A8" s="13">
        <v>2011</v>
      </c>
      <c r="B8" t="s">
        <v>9</v>
      </c>
      <c r="C8" t="s">
        <v>69</v>
      </c>
      <c r="D8" s="6">
        <v>0</v>
      </c>
      <c r="E8" s="6">
        <v>65973</v>
      </c>
      <c r="F8" s="7">
        <v>65973</v>
      </c>
      <c r="G8" s="7">
        <v>11.485830086387899</v>
      </c>
      <c r="H8" s="6">
        <v>574386</v>
      </c>
      <c r="I8" s="6">
        <f t="shared" si="0"/>
        <v>5.7592038459333317</v>
      </c>
      <c r="J8" s="1">
        <v>3.1</v>
      </c>
      <c r="K8" s="1">
        <v>198486</v>
      </c>
      <c r="L8" s="1">
        <v>258924</v>
      </c>
    </row>
    <row r="9" spans="1:12" x14ac:dyDescent="0.25">
      <c r="A9" s="13">
        <v>2011</v>
      </c>
      <c r="B9" t="s">
        <v>10</v>
      </c>
      <c r="C9" t="s">
        <v>69</v>
      </c>
      <c r="D9" s="6">
        <v>0</v>
      </c>
      <c r="E9" s="6">
        <v>767853</v>
      </c>
      <c r="F9" s="7">
        <v>767853</v>
      </c>
      <c r="G9" s="7">
        <v>3.3611407164067151</v>
      </c>
      <c r="H9" s="6">
        <v>22845012</v>
      </c>
      <c r="I9" s="6">
        <f t="shared" si="0"/>
        <v>7.3587913905174585</v>
      </c>
      <c r="J9" s="1">
        <v>13.1</v>
      </c>
      <c r="K9" s="1">
        <v>2406884</v>
      </c>
      <c r="L9" s="1">
        <v>11004765</v>
      </c>
    </row>
    <row r="10" spans="1:12" x14ac:dyDescent="0.25">
      <c r="A10" s="13">
        <v>2011</v>
      </c>
      <c r="B10" t="s">
        <v>11</v>
      </c>
      <c r="C10" t="s">
        <v>69</v>
      </c>
      <c r="D10" s="6">
        <v>0</v>
      </c>
      <c r="E10" s="6">
        <v>767853</v>
      </c>
      <c r="F10" s="7">
        <v>767853</v>
      </c>
      <c r="G10" s="7">
        <v>3.3473415298160716</v>
      </c>
      <c r="H10" s="6">
        <v>22939189</v>
      </c>
      <c r="I10" s="6">
        <f t="shared" si="0"/>
        <v>7.360578059639753</v>
      </c>
      <c r="J10" s="1">
        <v>11</v>
      </c>
      <c r="K10" s="1">
        <v>2448532</v>
      </c>
      <c r="L10" s="1">
        <v>11192344</v>
      </c>
    </row>
    <row r="11" spans="1:12" x14ac:dyDescent="0.25">
      <c r="A11" s="13">
        <v>2011</v>
      </c>
      <c r="B11" t="s">
        <v>12</v>
      </c>
      <c r="C11" t="s">
        <v>69</v>
      </c>
      <c r="D11" s="6">
        <v>0</v>
      </c>
      <c r="E11" s="6">
        <v>1094220</v>
      </c>
      <c r="F11" s="7">
        <v>1094220</v>
      </c>
      <c r="G11" s="7">
        <v>16.058055663582397</v>
      </c>
      <c r="H11" s="6">
        <v>6814150</v>
      </c>
      <c r="I11" s="6">
        <f t="shared" si="0"/>
        <v>6.8334116894689103</v>
      </c>
      <c r="J11" s="1">
        <v>5.5</v>
      </c>
      <c r="K11" s="1">
        <v>1141539</v>
      </c>
      <c r="L11" s="1">
        <v>1979801</v>
      </c>
    </row>
    <row r="12" spans="1:12" x14ac:dyDescent="0.25">
      <c r="A12" s="13">
        <v>2011</v>
      </c>
      <c r="B12" t="s">
        <v>13</v>
      </c>
      <c r="C12" t="s">
        <v>69</v>
      </c>
      <c r="D12" s="6">
        <v>0</v>
      </c>
      <c r="E12" s="6">
        <v>374491</v>
      </c>
      <c r="F12" s="7">
        <v>374491</v>
      </c>
      <c r="G12" s="7">
        <v>12.620283119013648</v>
      </c>
      <c r="H12" s="6">
        <v>2967374</v>
      </c>
      <c r="I12" s="6">
        <f t="shared" si="0"/>
        <v>6.4723722870987501</v>
      </c>
      <c r="J12" s="1">
        <v>0</v>
      </c>
      <c r="K12" s="1">
        <v>681250</v>
      </c>
      <c r="L12" s="1">
        <v>558224</v>
      </c>
    </row>
    <row r="13" spans="1:12" x14ac:dyDescent="0.25">
      <c r="A13" s="13">
        <v>2011</v>
      </c>
      <c r="B13" t="s">
        <v>14</v>
      </c>
      <c r="C13" t="s">
        <v>71</v>
      </c>
      <c r="D13" s="6">
        <v>6413</v>
      </c>
      <c r="E13" s="6">
        <v>0</v>
      </c>
      <c r="F13" s="7">
        <v>6413</v>
      </c>
      <c r="G13" s="7">
        <v>2.9409067146041035</v>
      </c>
      <c r="H13" s="6">
        <v>218062</v>
      </c>
      <c r="I13" s="6">
        <f t="shared" si="0"/>
        <v>5.3385799909882774</v>
      </c>
      <c r="J13" s="1">
        <v>21.2</v>
      </c>
      <c r="K13" s="1">
        <v>15539</v>
      </c>
      <c r="L13" s="1">
        <v>20837</v>
      </c>
    </row>
    <row r="14" spans="1:12" x14ac:dyDescent="0.25">
      <c r="A14" s="13">
        <v>2011</v>
      </c>
      <c r="B14" t="s">
        <v>15</v>
      </c>
      <c r="C14" t="s">
        <v>71</v>
      </c>
      <c r="D14" s="6">
        <v>649</v>
      </c>
      <c r="E14" s="6">
        <v>0</v>
      </c>
      <c r="F14" s="7">
        <v>649</v>
      </c>
      <c r="G14" s="7">
        <v>0.44383048274258513</v>
      </c>
      <c r="H14" s="6">
        <v>146227</v>
      </c>
      <c r="I14" s="6">
        <f t="shared" si="0"/>
        <v>5.1650275700799746</v>
      </c>
      <c r="J14" s="1">
        <v>-24.7</v>
      </c>
      <c r="K14" s="1">
        <v>89471</v>
      </c>
      <c r="L14" s="1">
        <v>182538</v>
      </c>
    </row>
    <row r="15" spans="1:12" x14ac:dyDescent="0.25">
      <c r="A15" s="13">
        <v>2011</v>
      </c>
      <c r="B15" t="s">
        <v>16</v>
      </c>
      <c r="C15" t="s">
        <v>69</v>
      </c>
      <c r="D15" s="6">
        <v>0</v>
      </c>
      <c r="E15" s="6">
        <v>140264</v>
      </c>
      <c r="F15" s="7">
        <v>140264</v>
      </c>
      <c r="G15" s="7">
        <v>11.065329019666315</v>
      </c>
      <c r="H15" s="6">
        <v>1267599</v>
      </c>
      <c r="I15" s="6">
        <f t="shared" si="0"/>
        <v>6.1029818879065134</v>
      </c>
      <c r="J15" s="1">
        <v>7.2</v>
      </c>
      <c r="K15" s="1">
        <v>106313</v>
      </c>
      <c r="L15" s="1">
        <v>64180</v>
      </c>
    </row>
    <row r="16" spans="1:12" x14ac:dyDescent="0.25">
      <c r="A16" s="13">
        <v>2011</v>
      </c>
      <c r="B16" t="s">
        <v>17</v>
      </c>
      <c r="C16" t="s">
        <v>69</v>
      </c>
      <c r="D16" s="6">
        <v>0</v>
      </c>
      <c r="E16" s="6">
        <v>3264210</v>
      </c>
      <c r="F16" s="7">
        <v>3264210</v>
      </c>
      <c r="G16" s="7">
        <v>11.719194288294311</v>
      </c>
      <c r="H16" s="6">
        <v>27853536</v>
      </c>
      <c r="I16" s="6">
        <f t="shared" si="0"/>
        <v>7.4448803365944052</v>
      </c>
      <c r="J16" s="1">
        <v>-3.1</v>
      </c>
      <c r="K16" s="1">
        <v>1925694</v>
      </c>
      <c r="L16" s="1">
        <v>11388167</v>
      </c>
    </row>
    <row r="17" spans="1:12" x14ac:dyDescent="0.25">
      <c r="A17" s="13">
        <v>2011</v>
      </c>
      <c r="B17" t="s">
        <v>19</v>
      </c>
      <c r="C17" t="s">
        <v>70</v>
      </c>
      <c r="D17" s="6">
        <v>0</v>
      </c>
      <c r="E17" s="6">
        <v>172025</v>
      </c>
      <c r="F17" s="7">
        <v>172025</v>
      </c>
      <c r="G17" s="7">
        <v>15.707205455086658</v>
      </c>
      <c r="H17" s="6">
        <v>1095198</v>
      </c>
      <c r="I17" s="6">
        <f t="shared" si="0"/>
        <v>6.0394926420381347</v>
      </c>
      <c r="J17" s="1">
        <v>0.7</v>
      </c>
      <c r="K17" s="1">
        <v>78706</v>
      </c>
      <c r="L17" s="1">
        <v>636822</v>
      </c>
    </row>
    <row r="18" spans="1:12" x14ac:dyDescent="0.25">
      <c r="A18" s="13">
        <v>2011</v>
      </c>
      <c r="B18" t="s">
        <v>20</v>
      </c>
      <c r="C18" t="s">
        <v>69</v>
      </c>
      <c r="D18" s="6">
        <v>1094000</v>
      </c>
      <c r="E18" s="6">
        <v>0</v>
      </c>
      <c r="F18" s="7">
        <v>1094000</v>
      </c>
      <c r="G18" s="7">
        <v>0.35063877795655157</v>
      </c>
      <c r="H18" s="6">
        <v>312002000</v>
      </c>
      <c r="I18" s="6">
        <f t="shared" si="0"/>
        <v>8.4941573779485058</v>
      </c>
      <c r="J18" s="1">
        <v>1.7</v>
      </c>
      <c r="K18" s="1">
        <v>149014000</v>
      </c>
      <c r="L18" s="1">
        <v>130698000</v>
      </c>
    </row>
    <row r="19" spans="1:12" x14ac:dyDescent="0.25">
      <c r="A19" s="13">
        <v>2011</v>
      </c>
      <c r="B19" t="s">
        <v>21</v>
      </c>
      <c r="C19" t="s">
        <v>70</v>
      </c>
      <c r="D19" s="6">
        <v>209543</v>
      </c>
      <c r="E19" s="6">
        <v>0</v>
      </c>
      <c r="F19" s="7">
        <v>209543</v>
      </c>
      <c r="G19" s="7">
        <v>0.44197235385866251</v>
      </c>
      <c r="H19" s="6">
        <v>47410884</v>
      </c>
      <c r="I19" s="6">
        <f t="shared" si="0"/>
        <v>7.6758780530355315</v>
      </c>
      <c r="J19" s="1">
        <v>-0.7</v>
      </c>
      <c r="K19" s="1">
        <v>10395699</v>
      </c>
      <c r="L19" s="1">
        <v>15415997</v>
      </c>
    </row>
    <row r="20" spans="1:12" x14ac:dyDescent="0.25">
      <c r="A20" s="13">
        <v>2011</v>
      </c>
      <c r="B20" t="s">
        <v>22</v>
      </c>
      <c r="C20" t="s">
        <v>69</v>
      </c>
      <c r="D20" s="6">
        <v>0</v>
      </c>
      <c r="E20" s="6">
        <v>8541</v>
      </c>
      <c r="F20" s="7">
        <v>8541</v>
      </c>
      <c r="G20" s="7">
        <v>2.3364473198287534</v>
      </c>
      <c r="H20" s="6">
        <v>365555</v>
      </c>
      <c r="I20" s="6">
        <f t="shared" si="0"/>
        <v>5.5629527284881393</v>
      </c>
      <c r="J20" s="1">
        <v>-19</v>
      </c>
      <c r="K20" s="1">
        <v>224505</v>
      </c>
      <c r="L20" s="1">
        <v>102231</v>
      </c>
    </row>
    <row r="21" spans="1:12" x14ac:dyDescent="0.25">
      <c r="A21" s="13">
        <v>2011</v>
      </c>
      <c r="B21" t="s">
        <v>23</v>
      </c>
      <c r="C21" t="s">
        <v>69</v>
      </c>
      <c r="D21" s="6">
        <v>0</v>
      </c>
      <c r="E21" s="6">
        <v>2715769</v>
      </c>
      <c r="F21" s="7">
        <v>2715769</v>
      </c>
      <c r="G21" s="7">
        <v>21.314199674373576</v>
      </c>
      <c r="H21" s="6">
        <v>12741595</v>
      </c>
      <c r="I21" s="6">
        <f t="shared" si="0"/>
        <v>7.1052237966288887</v>
      </c>
      <c r="J21" s="1">
        <v>1.4</v>
      </c>
      <c r="K21" s="1">
        <v>1932606</v>
      </c>
      <c r="L21" s="1">
        <v>5850687</v>
      </c>
    </row>
    <row r="22" spans="1:12" x14ac:dyDescent="0.25">
      <c r="A22" s="13">
        <v>2011</v>
      </c>
      <c r="B22" t="s">
        <v>24</v>
      </c>
      <c r="C22" t="s">
        <v>70</v>
      </c>
      <c r="D22" s="6">
        <v>711169</v>
      </c>
      <c r="E22" s="6">
        <v>0</v>
      </c>
      <c r="F22" s="7">
        <v>711169</v>
      </c>
      <c r="G22" s="7">
        <v>2.9851649054391429</v>
      </c>
      <c r="H22" s="6">
        <v>23823441</v>
      </c>
      <c r="I22" s="6">
        <f t="shared" si="0"/>
        <v>7.3770044901183267</v>
      </c>
      <c r="J22" s="1">
        <v>-3.1</v>
      </c>
      <c r="K22" s="1">
        <v>6673099</v>
      </c>
      <c r="L22" s="1">
        <v>13731128</v>
      </c>
    </row>
    <row r="23" spans="1:12" x14ac:dyDescent="0.25">
      <c r="A23" s="13">
        <v>2011</v>
      </c>
      <c r="B23" t="s">
        <v>25</v>
      </c>
      <c r="C23" t="s">
        <v>71</v>
      </c>
      <c r="D23" s="6">
        <v>47680</v>
      </c>
      <c r="E23" s="6">
        <v>0</v>
      </c>
      <c r="F23" s="7">
        <v>47680</v>
      </c>
      <c r="G23" s="7">
        <v>1.3626006696976529</v>
      </c>
      <c r="H23" s="6">
        <v>3499191</v>
      </c>
      <c r="I23" s="6">
        <f t="shared" si="0"/>
        <v>6.543967648679569</v>
      </c>
      <c r="J23" s="1">
        <v>1.2</v>
      </c>
      <c r="K23" s="1">
        <v>980892</v>
      </c>
      <c r="L23" s="1">
        <v>1905629</v>
      </c>
    </row>
    <row r="24" spans="1:12" x14ac:dyDescent="0.25">
      <c r="A24" s="13">
        <v>2011</v>
      </c>
      <c r="B24" t="s">
        <v>27</v>
      </c>
      <c r="C24" t="s">
        <v>69</v>
      </c>
      <c r="D24" s="6">
        <v>0</v>
      </c>
      <c r="E24" s="6">
        <v>6862</v>
      </c>
      <c r="F24" s="7">
        <v>6862</v>
      </c>
      <c r="G24" s="7">
        <v>0.17084373201186298</v>
      </c>
      <c r="H24" s="6">
        <v>4016536</v>
      </c>
      <c r="I24" s="6">
        <f t="shared" si="0"/>
        <v>6.6038516638753686</v>
      </c>
      <c r="J24" s="1">
        <v>9.5</v>
      </c>
      <c r="K24" s="1">
        <v>1064087</v>
      </c>
      <c r="L24" s="1">
        <v>1091091</v>
      </c>
    </row>
    <row r="25" spans="1:12" x14ac:dyDescent="0.25">
      <c r="A25" s="13">
        <v>2011</v>
      </c>
      <c r="B25" t="s">
        <v>28</v>
      </c>
      <c r="C25" t="s">
        <v>69</v>
      </c>
      <c r="D25" s="6">
        <v>11420</v>
      </c>
      <c r="E25" s="6">
        <v>45595</v>
      </c>
      <c r="F25" s="7">
        <v>57015</v>
      </c>
      <c r="G25" s="7">
        <v>38.365004171937663</v>
      </c>
      <c r="H25" s="6">
        <v>148612</v>
      </c>
      <c r="I25" s="6">
        <f t="shared" si="0"/>
        <v>5.1720538788954098</v>
      </c>
      <c r="J25" s="1">
        <v>2.7</v>
      </c>
      <c r="K25" s="1">
        <v>45888</v>
      </c>
      <c r="L25" s="1">
        <v>40465</v>
      </c>
    </row>
    <row r="26" spans="1:12" x14ac:dyDescent="0.25">
      <c r="A26" s="13">
        <v>2011</v>
      </c>
      <c r="B26" t="s">
        <v>29</v>
      </c>
      <c r="C26" t="s">
        <v>69</v>
      </c>
      <c r="D26" s="6">
        <v>0</v>
      </c>
      <c r="E26" s="6">
        <v>548623</v>
      </c>
      <c r="F26" s="7">
        <v>548623</v>
      </c>
      <c r="G26" s="7">
        <v>11.348281022626315</v>
      </c>
      <c r="H26" s="6">
        <v>4834415</v>
      </c>
      <c r="I26" s="6">
        <f t="shared" si="0"/>
        <v>6.6843439287513888</v>
      </c>
      <c r="J26" s="1">
        <v>3</v>
      </c>
      <c r="K26" s="1">
        <v>627891</v>
      </c>
      <c r="L26" s="1">
        <v>2149838</v>
      </c>
    </row>
    <row r="27" spans="1:12" x14ac:dyDescent="0.25">
      <c r="A27" s="13">
        <v>2011</v>
      </c>
      <c r="B27" t="s">
        <v>30</v>
      </c>
      <c r="C27" t="s">
        <v>69</v>
      </c>
      <c r="D27" s="6">
        <v>264772</v>
      </c>
      <c r="E27" s="6">
        <v>14925</v>
      </c>
      <c r="F27" s="7">
        <v>279697</v>
      </c>
      <c r="G27" s="7">
        <v>7.8030594905275645</v>
      </c>
      <c r="H27" s="6">
        <v>3584453</v>
      </c>
      <c r="I27" s="6">
        <f t="shared" si="0"/>
        <v>6.5544228902111135</v>
      </c>
      <c r="J27" s="1">
        <v>4.5</v>
      </c>
      <c r="K27" s="1">
        <v>817592</v>
      </c>
      <c r="L27" s="1">
        <v>846625</v>
      </c>
    </row>
    <row r="28" spans="1:12" x14ac:dyDescent="0.25">
      <c r="A28" s="13">
        <v>2011</v>
      </c>
      <c r="B28" t="s">
        <v>31</v>
      </c>
      <c r="C28" t="s">
        <v>69</v>
      </c>
      <c r="D28" s="6">
        <v>0</v>
      </c>
      <c r="E28" s="6">
        <v>2406595</v>
      </c>
      <c r="F28" s="7">
        <v>2406595</v>
      </c>
      <c r="G28" s="7">
        <v>10.943930271567014</v>
      </c>
      <c r="H28" s="6">
        <v>21990226</v>
      </c>
      <c r="I28" s="6">
        <f t="shared" si="0"/>
        <v>7.3422296927554491</v>
      </c>
      <c r="J28" s="1">
        <v>0.2</v>
      </c>
      <c r="K28" s="1">
        <v>3069093</v>
      </c>
      <c r="L28" s="1">
        <v>9419278</v>
      </c>
    </row>
    <row r="29" spans="1:12" x14ac:dyDescent="0.25">
      <c r="A29" s="13">
        <v>2011</v>
      </c>
      <c r="B29" t="s">
        <v>32</v>
      </c>
      <c r="C29" t="s">
        <v>69</v>
      </c>
      <c r="D29" s="6">
        <v>0</v>
      </c>
      <c r="E29" s="6">
        <v>2406595</v>
      </c>
      <c r="F29" s="7">
        <v>2406595</v>
      </c>
      <c r="G29" s="7">
        <v>11.112278807312842</v>
      </c>
      <c r="H29" s="6">
        <v>21657079</v>
      </c>
      <c r="I29" s="6">
        <f t="shared" si="0"/>
        <v>7.3355998807414107</v>
      </c>
      <c r="J29" s="1">
        <v>0.1</v>
      </c>
      <c r="K29" s="1">
        <v>3084566</v>
      </c>
      <c r="L29" s="1">
        <v>8898964</v>
      </c>
    </row>
    <row r="30" spans="1:12" x14ac:dyDescent="0.25">
      <c r="A30" s="13">
        <v>2011</v>
      </c>
      <c r="B30" t="s">
        <v>33</v>
      </c>
      <c r="C30" t="s">
        <v>69</v>
      </c>
      <c r="D30" s="6">
        <v>0</v>
      </c>
      <c r="E30" s="6">
        <v>544000</v>
      </c>
      <c r="F30" s="7">
        <v>544000</v>
      </c>
      <c r="G30" s="7">
        <v>5.683242791475136</v>
      </c>
      <c r="H30" s="6">
        <v>9572000</v>
      </c>
      <c r="I30" s="6">
        <f t="shared" si="0"/>
        <v>6.9810026899414002</v>
      </c>
      <c r="J30" s="1">
        <v>2.6</v>
      </c>
      <c r="K30" s="1">
        <v>2980000</v>
      </c>
      <c r="L30" s="1">
        <v>2947000</v>
      </c>
    </row>
    <row r="31" spans="1:12" x14ac:dyDescent="0.25">
      <c r="A31" s="13">
        <v>2011</v>
      </c>
      <c r="B31" t="s">
        <v>34</v>
      </c>
      <c r="C31" t="s">
        <v>69</v>
      </c>
      <c r="D31" s="6">
        <v>0</v>
      </c>
      <c r="E31" s="6">
        <v>35234</v>
      </c>
      <c r="F31" s="7">
        <v>35234</v>
      </c>
      <c r="G31" s="7">
        <v>26.057181736159386</v>
      </c>
      <c r="H31" s="6">
        <v>135218</v>
      </c>
      <c r="I31" s="6">
        <f t="shared" si="0"/>
        <v>5.1310345080282351</v>
      </c>
      <c r="J31" s="1">
        <v>5.0999999999999996</v>
      </c>
      <c r="K31" s="1">
        <v>10000</v>
      </c>
      <c r="L31" s="1">
        <v>45254</v>
      </c>
    </row>
    <row r="32" spans="1:12" x14ac:dyDescent="0.25">
      <c r="A32" s="13">
        <v>2011</v>
      </c>
      <c r="B32" t="s">
        <v>35</v>
      </c>
      <c r="C32" t="s">
        <v>71</v>
      </c>
      <c r="D32" s="6">
        <v>254961</v>
      </c>
      <c r="E32" s="6">
        <v>20</v>
      </c>
      <c r="F32" s="7">
        <v>254981</v>
      </c>
      <c r="G32" s="7">
        <v>9.0264256797228004</v>
      </c>
      <c r="H32" s="6">
        <v>2824828</v>
      </c>
      <c r="I32" s="6">
        <f t="shared" si="0"/>
        <v>6.4509920093501503</v>
      </c>
      <c r="J32" s="1">
        <v>-6.6</v>
      </c>
      <c r="K32" s="1">
        <v>1026765</v>
      </c>
      <c r="L32" s="1">
        <v>508937</v>
      </c>
    </row>
    <row r="33" spans="1:12" x14ac:dyDescent="0.25">
      <c r="A33" s="13">
        <v>2011</v>
      </c>
      <c r="B33" t="s">
        <v>36</v>
      </c>
      <c r="C33" t="s">
        <v>71</v>
      </c>
      <c r="D33" s="6">
        <v>6413</v>
      </c>
      <c r="E33" s="6">
        <v>0</v>
      </c>
      <c r="F33" s="7">
        <v>6413</v>
      </c>
      <c r="G33" s="7">
        <v>0.18068570407834655</v>
      </c>
      <c r="H33" s="6">
        <v>3549257</v>
      </c>
      <c r="I33" s="6">
        <f t="shared" si="0"/>
        <v>6.5501374475416769</v>
      </c>
      <c r="J33" s="1">
        <v>-9.5</v>
      </c>
      <c r="K33" s="1">
        <v>868223</v>
      </c>
      <c r="L33" s="1">
        <v>830667</v>
      </c>
    </row>
    <row r="34" spans="1:12" x14ac:dyDescent="0.25">
      <c r="A34" s="13">
        <v>2011</v>
      </c>
      <c r="B34" t="s">
        <v>37</v>
      </c>
      <c r="C34" t="s">
        <v>71</v>
      </c>
      <c r="D34" s="6">
        <v>10254</v>
      </c>
      <c r="E34" s="6">
        <v>0</v>
      </c>
      <c r="F34" s="7">
        <v>10254</v>
      </c>
      <c r="G34" s="7">
        <v>1.8258351940684394</v>
      </c>
      <c r="H34" s="6">
        <v>561606</v>
      </c>
      <c r="I34" s="6">
        <f t="shared" si="0"/>
        <v>5.7494317389952743</v>
      </c>
      <c r="J34" s="1">
        <v>6.8</v>
      </c>
      <c r="K34" s="1">
        <v>65469</v>
      </c>
      <c r="L34" s="1">
        <v>31046</v>
      </c>
    </row>
  </sheetData>
  <autoFilter ref="B1:L1">
    <sortState ref="B2:AL2579">
      <sortCondition ref="B1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C10" workbookViewId="0">
      <selection activeCell="E34" sqref="E34"/>
    </sheetView>
  </sheetViews>
  <sheetFormatPr defaultRowHeight="15" x14ac:dyDescent="0.25"/>
  <cols>
    <col min="1" max="1" width="14" style="13" customWidth="1"/>
    <col min="2" max="2" width="39.7109375" customWidth="1"/>
    <col min="3" max="3" width="29" bestFit="1" customWidth="1"/>
    <col min="4" max="5" width="13.5703125" style="1" customWidth="1"/>
    <col min="6" max="7" width="13.5703125" style="8" customWidth="1"/>
    <col min="8" max="8" width="18.140625" style="1" bestFit="1" customWidth="1"/>
    <col min="9" max="9" width="16.42578125" style="1" customWidth="1"/>
    <col min="10" max="10" width="12.42578125" style="1" bestFit="1" customWidth="1"/>
    <col min="11" max="11" width="16.42578125" style="1" bestFit="1" customWidth="1"/>
    <col min="12" max="12" width="20.42578125" style="1" bestFit="1" customWidth="1"/>
  </cols>
  <sheetData>
    <row r="1" spans="1:12" s="2" customFormat="1" ht="46.5" customHeight="1" x14ac:dyDescent="0.25">
      <c r="A1" s="12" t="s">
        <v>79</v>
      </c>
      <c r="B1" s="11" t="s">
        <v>0</v>
      </c>
      <c r="C1" s="11" t="s">
        <v>68</v>
      </c>
      <c r="D1" s="3" t="s">
        <v>44</v>
      </c>
      <c r="E1" s="4" t="s">
        <v>49</v>
      </c>
      <c r="F1" s="10" t="s">
        <v>72</v>
      </c>
      <c r="G1" s="10" t="s">
        <v>78</v>
      </c>
      <c r="H1" s="5" t="s">
        <v>39</v>
      </c>
      <c r="I1" s="5" t="s">
        <v>76</v>
      </c>
      <c r="J1" s="5" t="s">
        <v>54</v>
      </c>
      <c r="K1" s="5" t="s">
        <v>62</v>
      </c>
      <c r="L1" s="5" t="s">
        <v>67</v>
      </c>
    </row>
    <row r="2" spans="1:12" x14ac:dyDescent="0.25">
      <c r="A2" s="13">
        <v>2012</v>
      </c>
      <c r="B2" t="s">
        <v>2</v>
      </c>
      <c r="C2" t="s">
        <v>70</v>
      </c>
      <c r="D2" s="6">
        <v>124578</v>
      </c>
      <c r="E2" s="6">
        <v>0</v>
      </c>
      <c r="F2" s="7">
        <v>124578</v>
      </c>
      <c r="G2" s="7">
        <v>11.128331607809788</v>
      </c>
      <c r="H2" s="1">
        <v>1119467</v>
      </c>
      <c r="I2" s="6">
        <f>LOG(H2)</f>
        <v>6.049011295834533</v>
      </c>
      <c r="J2" s="1">
        <v>-10.4</v>
      </c>
      <c r="K2" s="1">
        <v>113472</v>
      </c>
      <c r="L2" s="1">
        <v>331918</v>
      </c>
    </row>
    <row r="3" spans="1:12" x14ac:dyDescent="0.25">
      <c r="A3" s="13">
        <v>2012</v>
      </c>
      <c r="B3" t="s">
        <v>4</v>
      </c>
      <c r="C3" t="s">
        <v>69</v>
      </c>
      <c r="D3" s="6">
        <v>0</v>
      </c>
      <c r="E3" s="6">
        <v>1242830</v>
      </c>
      <c r="F3" s="7">
        <v>1242830</v>
      </c>
      <c r="G3" s="7">
        <v>13.74044518719578</v>
      </c>
      <c r="H3" s="1">
        <v>9045049</v>
      </c>
      <c r="I3" s="6">
        <f t="shared" ref="I3:I33" si="0">LOG(H3)</f>
        <v>6.9564109239179963</v>
      </c>
      <c r="J3" s="1" t="s">
        <v>1</v>
      </c>
      <c r="K3" s="1">
        <v>3122369</v>
      </c>
      <c r="L3" s="1">
        <v>3924565</v>
      </c>
    </row>
    <row r="4" spans="1:12" x14ac:dyDescent="0.25">
      <c r="A4" s="13">
        <v>2012</v>
      </c>
      <c r="B4" t="s">
        <v>5</v>
      </c>
      <c r="C4" t="s">
        <v>69</v>
      </c>
      <c r="D4" s="6">
        <v>65699</v>
      </c>
      <c r="E4" s="6">
        <v>24078</v>
      </c>
      <c r="F4" s="7">
        <v>89777</v>
      </c>
      <c r="G4" s="7">
        <v>12.312369970418056</v>
      </c>
      <c r="H4" s="1">
        <v>729161</v>
      </c>
      <c r="I4" s="6">
        <f t="shared" si="0"/>
        <v>5.8628234318730286</v>
      </c>
      <c r="J4" s="1">
        <v>-1.3</v>
      </c>
      <c r="K4" s="1">
        <v>100536</v>
      </c>
      <c r="L4" s="1">
        <v>55542</v>
      </c>
    </row>
    <row r="5" spans="1:12" x14ac:dyDescent="0.25">
      <c r="A5" s="13">
        <v>2012</v>
      </c>
      <c r="B5" t="s">
        <v>6</v>
      </c>
      <c r="C5" t="s">
        <v>70</v>
      </c>
      <c r="D5" s="6">
        <v>1370999</v>
      </c>
      <c r="E5" s="6">
        <v>428190</v>
      </c>
      <c r="F5" s="7">
        <v>1799189</v>
      </c>
      <c r="G5" s="7">
        <v>5.8467909136830043</v>
      </c>
      <c r="H5" s="1">
        <v>30772248</v>
      </c>
      <c r="I5" s="6">
        <f t="shared" si="0"/>
        <v>7.4881592238501211</v>
      </c>
      <c r="J5" s="1">
        <v>2.7</v>
      </c>
      <c r="K5" s="1">
        <v>7464218</v>
      </c>
      <c r="L5" s="1">
        <v>8731990</v>
      </c>
    </row>
    <row r="6" spans="1:12" x14ac:dyDescent="0.25">
      <c r="A6" s="13">
        <v>2012</v>
      </c>
      <c r="B6" t="s">
        <v>7</v>
      </c>
      <c r="C6" t="s">
        <v>71</v>
      </c>
      <c r="D6" s="6">
        <v>0</v>
      </c>
      <c r="E6" s="6">
        <v>39926</v>
      </c>
      <c r="F6" s="7">
        <v>39926</v>
      </c>
      <c r="G6" s="7">
        <v>1.1430996019221344</v>
      </c>
      <c r="H6" s="1">
        <v>3492784</v>
      </c>
      <c r="I6" s="6">
        <f t="shared" si="0"/>
        <v>6.5431717289217444</v>
      </c>
      <c r="J6" s="1">
        <v>-8.8000000000000007</v>
      </c>
      <c r="K6" s="1">
        <v>1048352</v>
      </c>
      <c r="L6" s="1">
        <v>1389278</v>
      </c>
    </row>
    <row r="7" spans="1:12" x14ac:dyDescent="0.25">
      <c r="A7" s="13">
        <v>2012</v>
      </c>
      <c r="B7" t="s">
        <v>8</v>
      </c>
      <c r="C7" t="s">
        <v>69</v>
      </c>
      <c r="D7" s="6">
        <v>0</v>
      </c>
      <c r="E7" s="6">
        <v>263292</v>
      </c>
      <c r="F7" s="7">
        <v>263292</v>
      </c>
      <c r="G7" s="7">
        <v>21.794071633735896</v>
      </c>
      <c r="H7" s="1">
        <v>1208090</v>
      </c>
      <c r="I7" s="6">
        <f t="shared" si="0"/>
        <v>6.0820992894568073</v>
      </c>
      <c r="J7" s="1">
        <v>2.2000000000000002</v>
      </c>
      <c r="K7" s="1">
        <v>219882</v>
      </c>
      <c r="L7" s="1">
        <v>534203</v>
      </c>
    </row>
    <row r="8" spans="1:12" x14ac:dyDescent="0.25">
      <c r="A8" s="13">
        <v>2012</v>
      </c>
      <c r="B8" t="s">
        <v>9</v>
      </c>
      <c r="C8" t="s">
        <v>69</v>
      </c>
      <c r="D8" s="6">
        <v>0</v>
      </c>
      <c r="E8" s="6">
        <v>81652</v>
      </c>
      <c r="F8" s="7">
        <v>81652</v>
      </c>
      <c r="G8" s="7">
        <v>10.736084193031775</v>
      </c>
      <c r="H8" s="1">
        <v>760538</v>
      </c>
      <c r="I8" s="6">
        <f t="shared" si="0"/>
        <v>5.881120918294366</v>
      </c>
      <c r="J8" s="1">
        <v>-4</v>
      </c>
      <c r="K8" s="1">
        <v>366549</v>
      </c>
      <c r="L8" s="1">
        <v>290423</v>
      </c>
    </row>
    <row r="9" spans="1:12" x14ac:dyDescent="0.25">
      <c r="A9" s="13">
        <v>2012</v>
      </c>
      <c r="B9" t="s">
        <v>10</v>
      </c>
      <c r="C9" t="s">
        <v>69</v>
      </c>
      <c r="D9" s="6">
        <v>0</v>
      </c>
      <c r="E9" s="6">
        <v>950594</v>
      </c>
      <c r="F9" s="7">
        <v>950594</v>
      </c>
      <c r="G9" s="7">
        <v>2.7269849949758731</v>
      </c>
      <c r="H9" s="1">
        <v>34858791</v>
      </c>
      <c r="I9" s="6">
        <f t="shared" si="0"/>
        <v>7.5423123204924529</v>
      </c>
      <c r="J9" s="1">
        <v>2.6</v>
      </c>
      <c r="K9" s="1">
        <v>4454106</v>
      </c>
      <c r="L9" s="1">
        <v>16941737</v>
      </c>
    </row>
    <row r="10" spans="1:12" x14ac:dyDescent="0.25">
      <c r="A10" s="13">
        <v>2012</v>
      </c>
      <c r="B10" t="s">
        <v>11</v>
      </c>
      <c r="C10" t="s">
        <v>69</v>
      </c>
      <c r="D10" s="6">
        <v>0</v>
      </c>
      <c r="E10" s="6">
        <v>950594</v>
      </c>
      <c r="F10" s="7">
        <v>950594</v>
      </c>
      <c r="G10" s="7">
        <v>2.7260215483240553</v>
      </c>
      <c r="H10" s="1">
        <v>34871111</v>
      </c>
      <c r="I10" s="6">
        <f t="shared" si="0"/>
        <v>7.5424657842983462</v>
      </c>
      <c r="J10" s="1">
        <v>2.5</v>
      </c>
      <c r="K10" s="1">
        <v>4506420</v>
      </c>
      <c r="L10" s="1">
        <v>17095000</v>
      </c>
    </row>
    <row r="11" spans="1:12" x14ac:dyDescent="0.25">
      <c r="A11" s="13">
        <v>2012</v>
      </c>
      <c r="B11" t="s">
        <v>12</v>
      </c>
      <c r="C11" t="s">
        <v>69</v>
      </c>
      <c r="D11" s="6">
        <v>0</v>
      </c>
      <c r="E11" s="6">
        <v>1102337</v>
      </c>
      <c r="F11" s="7">
        <v>1102337</v>
      </c>
      <c r="G11" s="7">
        <v>14.207940661444246</v>
      </c>
      <c r="H11" s="1">
        <v>7758598</v>
      </c>
      <c r="I11" s="6">
        <f t="shared" si="0"/>
        <v>6.8897832501404643</v>
      </c>
      <c r="J11" s="1">
        <v>5.9</v>
      </c>
      <c r="K11" s="1">
        <v>1268582</v>
      </c>
      <c r="L11" s="1">
        <v>2466411</v>
      </c>
    </row>
    <row r="12" spans="1:12" x14ac:dyDescent="0.25">
      <c r="A12" s="13">
        <v>2012</v>
      </c>
      <c r="B12" t="s">
        <v>13</v>
      </c>
      <c r="C12" t="s">
        <v>69</v>
      </c>
      <c r="D12" s="6">
        <v>0</v>
      </c>
      <c r="E12" s="6">
        <v>615022</v>
      </c>
      <c r="F12" s="7">
        <v>615022</v>
      </c>
      <c r="G12" s="7">
        <v>8.9331018847008732</v>
      </c>
      <c r="H12" s="1">
        <v>6884753</v>
      </c>
      <c r="I12" s="6">
        <f t="shared" si="0"/>
        <v>6.8378883639595003</v>
      </c>
      <c r="J12" s="1">
        <v>-0.9</v>
      </c>
      <c r="K12" s="1">
        <v>1086324</v>
      </c>
      <c r="L12" s="1">
        <v>4063281</v>
      </c>
    </row>
    <row r="13" spans="1:12" x14ac:dyDescent="0.25">
      <c r="A13" s="13">
        <v>2012</v>
      </c>
      <c r="B13" t="s">
        <v>14</v>
      </c>
      <c r="C13" t="s">
        <v>71</v>
      </c>
      <c r="D13" s="6">
        <v>114</v>
      </c>
      <c r="E13" s="6">
        <v>0</v>
      </c>
      <c r="F13" s="7">
        <v>114</v>
      </c>
      <c r="G13" s="7">
        <v>6.2724556663933936E-2</v>
      </c>
      <c r="H13" s="1">
        <v>181747</v>
      </c>
      <c r="I13" s="6">
        <f t="shared" si="0"/>
        <v>5.2594672509247555</v>
      </c>
      <c r="J13" s="1">
        <v>-4.5999999999999996</v>
      </c>
      <c r="K13" s="1">
        <v>4050</v>
      </c>
      <c r="L13" s="1">
        <v>16903</v>
      </c>
    </row>
    <row r="14" spans="1:12" x14ac:dyDescent="0.25">
      <c r="A14" s="13">
        <v>2012</v>
      </c>
      <c r="B14" t="s">
        <v>16</v>
      </c>
      <c r="C14" t="s">
        <v>69</v>
      </c>
      <c r="D14" s="6">
        <v>0</v>
      </c>
      <c r="E14" s="6">
        <v>151949</v>
      </c>
      <c r="F14" s="7">
        <v>151949</v>
      </c>
      <c r="G14" s="7">
        <v>11.6257753437067</v>
      </c>
      <c r="H14" s="1">
        <v>1307001</v>
      </c>
      <c r="I14" s="6">
        <f t="shared" si="0"/>
        <v>6.1162759198638765</v>
      </c>
      <c r="J14" s="1">
        <v>6.5</v>
      </c>
      <c r="K14" s="1">
        <v>91164</v>
      </c>
      <c r="L14" s="1">
        <v>52908</v>
      </c>
    </row>
    <row r="15" spans="1:12" x14ac:dyDescent="0.25">
      <c r="A15" s="13">
        <v>2012</v>
      </c>
      <c r="B15" t="s">
        <v>17</v>
      </c>
      <c r="C15" t="s">
        <v>69</v>
      </c>
      <c r="D15" s="6">
        <v>0</v>
      </c>
      <c r="E15" s="6">
        <v>3325604</v>
      </c>
      <c r="F15" s="7">
        <v>3325604</v>
      </c>
      <c r="G15" s="7">
        <v>11.820937607946435</v>
      </c>
      <c r="H15" s="1">
        <v>28133166</v>
      </c>
      <c r="I15" s="6">
        <f t="shared" si="0"/>
        <v>7.4492186087723633</v>
      </c>
      <c r="J15" s="1">
        <v>-2.5</v>
      </c>
      <c r="K15" s="1">
        <v>2475255</v>
      </c>
      <c r="L15" s="1">
        <v>10464946</v>
      </c>
    </row>
    <row r="16" spans="1:12" x14ac:dyDescent="0.25">
      <c r="A16" s="13">
        <v>2012</v>
      </c>
      <c r="B16" t="s">
        <v>19</v>
      </c>
      <c r="C16" t="s">
        <v>70</v>
      </c>
      <c r="D16" s="6">
        <v>0</v>
      </c>
      <c r="E16" s="6">
        <v>175513</v>
      </c>
      <c r="F16" s="7">
        <v>175513</v>
      </c>
      <c r="G16" s="7">
        <v>15.528523475088077</v>
      </c>
      <c r="H16" s="1">
        <v>1130262</v>
      </c>
      <c r="I16" s="6">
        <f t="shared" si="0"/>
        <v>6.05317912663853</v>
      </c>
      <c r="J16" s="1">
        <v>0.8</v>
      </c>
      <c r="K16" s="1">
        <v>111015</v>
      </c>
      <c r="L16" s="1">
        <v>615868</v>
      </c>
    </row>
    <row r="17" spans="1:12" x14ac:dyDescent="0.25">
      <c r="A17" s="13">
        <v>2012</v>
      </c>
      <c r="B17" t="s">
        <v>20</v>
      </c>
      <c r="C17" t="s">
        <v>69</v>
      </c>
      <c r="D17" s="6">
        <v>1102000</v>
      </c>
      <c r="E17" s="6">
        <v>0</v>
      </c>
      <c r="F17" s="7">
        <v>1102000</v>
      </c>
      <c r="G17" s="7">
        <v>0.3027331141128024</v>
      </c>
      <c r="H17" s="1">
        <v>364017000</v>
      </c>
      <c r="I17" s="6">
        <f t="shared" si="0"/>
        <v>8.5611216661594742</v>
      </c>
      <c r="J17" s="1">
        <v>1.4</v>
      </c>
      <c r="K17" s="1">
        <v>179805000</v>
      </c>
      <c r="L17" s="1">
        <v>151503000</v>
      </c>
    </row>
    <row r="18" spans="1:12" x14ac:dyDescent="0.25">
      <c r="A18" s="13">
        <v>2012</v>
      </c>
      <c r="B18" t="s">
        <v>21</v>
      </c>
      <c r="C18" t="s">
        <v>70</v>
      </c>
      <c r="D18" s="6">
        <v>849624</v>
      </c>
      <c r="E18" s="6">
        <v>304309</v>
      </c>
      <c r="F18" s="7">
        <v>1153933</v>
      </c>
      <c r="G18" s="7">
        <v>2.3191746201322117</v>
      </c>
      <c r="H18" s="1">
        <v>49756193</v>
      </c>
      <c r="I18" s="6">
        <f t="shared" si="0"/>
        <v>7.69684714374179</v>
      </c>
      <c r="J18" s="1">
        <v>1.5</v>
      </c>
      <c r="K18" s="1">
        <v>11537573</v>
      </c>
      <c r="L18" s="1">
        <v>16785314</v>
      </c>
    </row>
    <row r="19" spans="1:12" x14ac:dyDescent="0.25">
      <c r="A19" s="13">
        <v>2012</v>
      </c>
      <c r="B19" t="s">
        <v>22</v>
      </c>
      <c r="C19" t="s">
        <v>69</v>
      </c>
      <c r="D19" s="6">
        <v>0</v>
      </c>
      <c r="E19" s="6">
        <v>13407</v>
      </c>
      <c r="F19" s="7">
        <v>13407</v>
      </c>
      <c r="G19" s="7">
        <v>3.1853701534594303</v>
      </c>
      <c r="H19" s="1">
        <v>420893</v>
      </c>
      <c r="I19" s="6">
        <f t="shared" si="0"/>
        <v>5.6241717029239471</v>
      </c>
      <c r="J19" s="1">
        <v>-0.6</v>
      </c>
      <c r="K19" s="1">
        <v>150399</v>
      </c>
      <c r="L19" s="1">
        <v>234127</v>
      </c>
    </row>
    <row r="20" spans="1:12" x14ac:dyDescent="0.25">
      <c r="A20" s="13">
        <v>2012</v>
      </c>
      <c r="B20" t="s">
        <v>23</v>
      </c>
      <c r="C20" t="s">
        <v>69</v>
      </c>
      <c r="D20" s="6">
        <v>0</v>
      </c>
      <c r="E20" s="6">
        <v>3441495</v>
      </c>
      <c r="F20" s="7">
        <v>3441495</v>
      </c>
      <c r="G20" s="7">
        <v>24.411396503437427</v>
      </c>
      <c r="H20" s="1">
        <v>14097903</v>
      </c>
      <c r="I20" s="6">
        <f t="shared" si="0"/>
        <v>7.1491545180981015</v>
      </c>
      <c r="J20" s="1">
        <v>5.3</v>
      </c>
      <c r="K20" s="1">
        <v>1767389</v>
      </c>
      <c r="L20" s="1">
        <v>6909593</v>
      </c>
    </row>
    <row r="21" spans="1:12" x14ac:dyDescent="0.25">
      <c r="A21" s="13">
        <v>2012</v>
      </c>
      <c r="B21" t="s">
        <v>24</v>
      </c>
      <c r="C21" t="s">
        <v>70</v>
      </c>
      <c r="D21" s="6">
        <v>943832</v>
      </c>
      <c r="E21" s="6">
        <v>0</v>
      </c>
      <c r="F21" s="7">
        <v>943832</v>
      </c>
      <c r="G21" s="7">
        <v>3.688363182739264</v>
      </c>
      <c r="H21" s="1">
        <v>25589454</v>
      </c>
      <c r="I21" s="6">
        <f t="shared" si="0"/>
        <v>7.4080610194816812</v>
      </c>
      <c r="J21" s="1">
        <v>-0.9</v>
      </c>
      <c r="K21" s="1">
        <v>7687320</v>
      </c>
      <c r="L21" s="1">
        <v>13597042</v>
      </c>
    </row>
    <row r="22" spans="1:12" x14ac:dyDescent="0.25">
      <c r="A22" s="13">
        <v>2012</v>
      </c>
      <c r="B22" t="s">
        <v>25</v>
      </c>
      <c r="C22" t="s">
        <v>71</v>
      </c>
      <c r="D22" s="6">
        <v>40763</v>
      </c>
      <c r="E22" s="6">
        <v>0</v>
      </c>
      <c r="F22" s="7">
        <v>40763</v>
      </c>
      <c r="G22" s="7">
        <v>0.93341695913945111</v>
      </c>
      <c r="H22" s="1">
        <v>4367073</v>
      </c>
      <c r="I22" s="6">
        <f t="shared" si="0"/>
        <v>6.6401904516493451</v>
      </c>
      <c r="J22" s="1">
        <v>-4.5999999999999996</v>
      </c>
      <c r="K22" s="1">
        <v>1084386</v>
      </c>
      <c r="L22" s="1">
        <v>2528380</v>
      </c>
    </row>
    <row r="23" spans="1:12" x14ac:dyDescent="0.25">
      <c r="A23" s="13">
        <v>2012</v>
      </c>
      <c r="B23" t="s">
        <v>27</v>
      </c>
      <c r="C23" t="s">
        <v>69</v>
      </c>
      <c r="D23" s="6">
        <v>0</v>
      </c>
      <c r="E23" s="6">
        <v>6806</v>
      </c>
      <c r="F23" s="7">
        <v>6806</v>
      </c>
      <c r="G23" s="7">
        <v>0.15749908302950852</v>
      </c>
      <c r="H23" s="1">
        <v>4321295</v>
      </c>
      <c r="I23" s="6">
        <f t="shared" si="0"/>
        <v>6.6356139151191478</v>
      </c>
      <c r="J23" s="1">
        <v>2.2999999999999998</v>
      </c>
      <c r="K23" s="1">
        <v>1372852</v>
      </c>
      <c r="L23" s="1">
        <v>1090786</v>
      </c>
    </row>
    <row r="24" spans="1:12" x14ac:dyDescent="0.25">
      <c r="A24" s="13">
        <v>2012</v>
      </c>
      <c r="B24" t="s">
        <v>28</v>
      </c>
      <c r="C24" t="s">
        <v>69</v>
      </c>
      <c r="D24" s="6">
        <v>13491</v>
      </c>
      <c r="E24" s="6">
        <v>48777</v>
      </c>
      <c r="F24" s="7">
        <v>62268</v>
      </c>
      <c r="G24" s="7">
        <v>33.382834656644881</v>
      </c>
      <c r="H24" s="1">
        <v>186527</v>
      </c>
      <c r="I24" s="6">
        <f t="shared" si="0"/>
        <v>5.2707417053259285</v>
      </c>
      <c r="J24" s="1">
        <v>2.1</v>
      </c>
      <c r="K24" s="1">
        <v>71475</v>
      </c>
      <c r="L24" s="1">
        <v>50053</v>
      </c>
    </row>
    <row r="25" spans="1:12" x14ac:dyDescent="0.25">
      <c r="A25" s="13">
        <v>2012</v>
      </c>
      <c r="B25" t="s">
        <v>29</v>
      </c>
      <c r="C25" t="s">
        <v>69</v>
      </c>
      <c r="D25" s="6">
        <v>0</v>
      </c>
      <c r="E25" s="6">
        <v>656739</v>
      </c>
      <c r="F25" s="7">
        <v>656739</v>
      </c>
      <c r="G25" s="7">
        <v>12.051676546117909</v>
      </c>
      <c r="H25" s="1">
        <v>5449358</v>
      </c>
      <c r="I25" s="6">
        <f t="shared" si="0"/>
        <v>6.7363453401700841</v>
      </c>
      <c r="J25" s="1">
        <v>1</v>
      </c>
      <c r="K25" s="1">
        <v>762870</v>
      </c>
      <c r="L25" s="1">
        <v>2624022</v>
      </c>
    </row>
    <row r="26" spans="1:12" x14ac:dyDescent="0.25">
      <c r="A26" s="13">
        <v>2012</v>
      </c>
      <c r="B26" t="s">
        <v>30</v>
      </c>
      <c r="C26" t="s">
        <v>69</v>
      </c>
      <c r="D26" s="6">
        <v>303404</v>
      </c>
      <c r="E26" s="6">
        <v>6174</v>
      </c>
      <c r="F26" s="7">
        <v>309578</v>
      </c>
      <c r="G26" s="7">
        <v>8.3317746030216675</v>
      </c>
      <c r="H26" s="1">
        <v>3715631</v>
      </c>
      <c r="I26" s="6">
        <f t="shared" si="0"/>
        <v>6.5700325775979715</v>
      </c>
      <c r="J26" s="1">
        <v>1</v>
      </c>
      <c r="K26" s="1">
        <v>800331</v>
      </c>
      <c r="L26" s="1">
        <v>921675</v>
      </c>
    </row>
    <row r="27" spans="1:12" x14ac:dyDescent="0.25">
      <c r="A27" s="13">
        <v>2012</v>
      </c>
      <c r="B27" t="s">
        <v>31</v>
      </c>
      <c r="C27" t="s">
        <v>69</v>
      </c>
      <c r="D27" s="6">
        <v>0</v>
      </c>
      <c r="E27" s="6">
        <v>2643940</v>
      </c>
      <c r="F27" s="7">
        <v>2643940</v>
      </c>
      <c r="G27" s="7">
        <v>10.289859144821691</v>
      </c>
      <c r="H27" s="1">
        <v>25694618</v>
      </c>
      <c r="I27" s="6">
        <f t="shared" si="0"/>
        <v>7.4098421654449984</v>
      </c>
      <c r="J27" s="1">
        <v>-0.7</v>
      </c>
      <c r="K27" s="1">
        <v>2891962</v>
      </c>
      <c r="L27" s="1">
        <v>12584659</v>
      </c>
    </row>
    <row r="28" spans="1:12" x14ac:dyDescent="0.25">
      <c r="A28" s="13">
        <v>2012</v>
      </c>
      <c r="B28" t="s">
        <v>32</v>
      </c>
      <c r="C28" t="s">
        <v>69</v>
      </c>
      <c r="D28" s="6">
        <v>0</v>
      </c>
      <c r="E28" s="6">
        <v>2643940</v>
      </c>
      <c r="F28" s="7">
        <v>2643940</v>
      </c>
      <c r="G28" s="7">
        <v>10.428329697468632</v>
      </c>
      <c r="H28" s="1">
        <v>25353437</v>
      </c>
      <c r="I28" s="6">
        <f t="shared" si="0"/>
        <v>7.4040368421290772</v>
      </c>
      <c r="J28" s="1">
        <v>-0.7</v>
      </c>
      <c r="K28" s="1">
        <v>2855860</v>
      </c>
      <c r="L28" s="1">
        <v>11495499</v>
      </c>
    </row>
    <row r="29" spans="1:12" x14ac:dyDescent="0.25">
      <c r="A29" s="13">
        <v>2012</v>
      </c>
      <c r="B29" t="s">
        <v>33</v>
      </c>
      <c r="C29" t="s">
        <v>69</v>
      </c>
      <c r="D29" s="6">
        <v>0</v>
      </c>
      <c r="E29" s="6">
        <v>596000</v>
      </c>
      <c r="F29" s="7">
        <v>596000</v>
      </c>
      <c r="G29" s="7">
        <v>5.4548782720117153</v>
      </c>
      <c r="H29" s="1">
        <v>10926000</v>
      </c>
      <c r="I29" s="6">
        <f t="shared" si="0"/>
        <v>7.0384611961785639</v>
      </c>
      <c r="J29" s="1">
        <v>0</v>
      </c>
      <c r="K29" s="1">
        <v>3804000</v>
      </c>
      <c r="L29" s="1">
        <v>2805000</v>
      </c>
    </row>
    <row r="30" spans="1:12" x14ac:dyDescent="0.25">
      <c r="A30" s="13">
        <v>2012</v>
      </c>
      <c r="B30" t="s">
        <v>34</v>
      </c>
      <c r="C30" t="s">
        <v>69</v>
      </c>
      <c r="D30" s="6">
        <v>0</v>
      </c>
      <c r="E30" s="6">
        <v>36564</v>
      </c>
      <c r="F30" s="7">
        <v>36564</v>
      </c>
      <c r="G30" s="7">
        <v>26.642960717590736</v>
      </c>
      <c r="H30" s="1">
        <v>137237</v>
      </c>
      <c r="I30" s="6">
        <f t="shared" si="0"/>
        <v>5.1374712158131208</v>
      </c>
      <c r="J30" s="1">
        <v>3.3</v>
      </c>
      <c r="K30" s="1">
        <v>8498</v>
      </c>
      <c r="L30" s="1">
        <v>46334</v>
      </c>
    </row>
    <row r="31" spans="1:12" x14ac:dyDescent="0.25">
      <c r="A31" s="13">
        <v>2012</v>
      </c>
      <c r="B31" t="s">
        <v>35</v>
      </c>
      <c r="C31" t="s">
        <v>71</v>
      </c>
      <c r="D31" s="6">
        <v>349321</v>
      </c>
      <c r="E31" s="6">
        <v>0</v>
      </c>
      <c r="F31" s="7">
        <v>349321</v>
      </c>
      <c r="G31" s="7">
        <v>12.91736232446774</v>
      </c>
      <c r="H31" s="1">
        <v>2704275</v>
      </c>
      <c r="I31" s="6">
        <f t="shared" si="0"/>
        <v>6.4320508532865359</v>
      </c>
      <c r="J31" s="1">
        <v>-4.7</v>
      </c>
      <c r="K31" s="1">
        <v>816147</v>
      </c>
      <c r="L31" s="1">
        <v>397806</v>
      </c>
    </row>
    <row r="32" spans="1:12" x14ac:dyDescent="0.25">
      <c r="A32" s="13">
        <v>2012</v>
      </c>
      <c r="B32" t="s">
        <v>36</v>
      </c>
      <c r="C32" t="s">
        <v>71</v>
      </c>
      <c r="D32" s="6">
        <v>114</v>
      </c>
      <c r="E32" s="6">
        <v>0</v>
      </c>
      <c r="F32" s="7">
        <v>114</v>
      </c>
      <c r="G32" s="7">
        <v>3.5009500165680925E-3</v>
      </c>
      <c r="H32" s="1">
        <v>3256259</v>
      </c>
      <c r="I32" s="6">
        <f t="shared" si="0"/>
        <v>6.5127189409952111</v>
      </c>
      <c r="J32" s="1">
        <v>-4.5999999999999996</v>
      </c>
      <c r="K32" s="1">
        <v>832665</v>
      </c>
      <c r="L32" s="1">
        <v>651013</v>
      </c>
    </row>
    <row r="33" spans="1:12" x14ac:dyDescent="0.25">
      <c r="A33" s="13">
        <v>2012</v>
      </c>
      <c r="B33" t="s">
        <v>37</v>
      </c>
      <c r="C33" t="s">
        <v>71</v>
      </c>
      <c r="D33" s="6">
        <v>10574</v>
      </c>
      <c r="E33" s="6">
        <v>0</v>
      </c>
      <c r="F33" s="7">
        <v>10574</v>
      </c>
      <c r="G33" s="7">
        <v>1.6066539236451929</v>
      </c>
      <c r="H33" s="1">
        <v>658138</v>
      </c>
      <c r="I33" s="6">
        <f t="shared" si="0"/>
        <v>5.8183169671012678</v>
      </c>
      <c r="J33" s="1">
        <v>5.3</v>
      </c>
      <c r="K33" s="1">
        <v>115665</v>
      </c>
      <c r="L33" s="1">
        <v>49957</v>
      </c>
    </row>
    <row r="34" spans="1:12" x14ac:dyDescent="0.25">
      <c r="G34" s="7"/>
      <c r="I34" s="6"/>
    </row>
  </sheetData>
  <autoFilter ref="B1:L1">
    <sortState ref="B2:AL2579">
      <sortCondition ref="B1"/>
    </sortState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C1" workbookViewId="0">
      <selection activeCell="A2" sqref="A2:L26"/>
    </sheetView>
  </sheetViews>
  <sheetFormatPr defaultRowHeight="15" x14ac:dyDescent="0.25"/>
  <cols>
    <col min="1" max="1" width="14" style="13" customWidth="1"/>
    <col min="2" max="2" width="39.7109375" customWidth="1"/>
    <col min="3" max="3" width="29" bestFit="1" customWidth="1"/>
    <col min="4" max="5" width="13.5703125" style="1" customWidth="1"/>
    <col min="6" max="7" width="13.5703125" style="8" customWidth="1"/>
    <col min="8" max="8" width="18.140625" style="1" bestFit="1" customWidth="1"/>
    <col min="9" max="9" width="16.42578125" style="1" customWidth="1"/>
    <col min="10" max="10" width="13.5703125" style="1" bestFit="1" customWidth="1"/>
    <col min="11" max="11" width="16.42578125" style="1" bestFit="1" customWidth="1"/>
    <col min="12" max="12" width="20.42578125" style="1" bestFit="1" customWidth="1"/>
  </cols>
  <sheetData>
    <row r="1" spans="1:12" s="2" customFormat="1" ht="46.5" customHeight="1" x14ac:dyDescent="0.25">
      <c r="A1" s="12" t="s">
        <v>79</v>
      </c>
      <c r="B1" s="11" t="s">
        <v>0</v>
      </c>
      <c r="C1" s="11" t="s">
        <v>68</v>
      </c>
      <c r="D1" s="3" t="s">
        <v>45</v>
      </c>
      <c r="E1" s="4" t="s">
        <v>50</v>
      </c>
      <c r="F1" s="10" t="s">
        <v>73</v>
      </c>
      <c r="G1" s="10" t="s">
        <v>78</v>
      </c>
      <c r="H1" s="5" t="s">
        <v>40</v>
      </c>
      <c r="I1" s="5" t="s">
        <v>76</v>
      </c>
      <c r="J1" s="5" t="s">
        <v>55</v>
      </c>
      <c r="K1" s="5" t="s">
        <v>61</v>
      </c>
      <c r="L1" s="5" t="s">
        <v>66</v>
      </c>
    </row>
    <row r="2" spans="1:12" x14ac:dyDescent="0.25">
      <c r="A2" s="13">
        <v>2013</v>
      </c>
      <c r="B2" t="s">
        <v>2</v>
      </c>
      <c r="C2" t="s">
        <v>70</v>
      </c>
      <c r="D2" s="6">
        <v>160021</v>
      </c>
      <c r="E2" s="6">
        <v>0</v>
      </c>
      <c r="F2" s="7">
        <v>160021</v>
      </c>
      <c r="G2" s="7">
        <v>13.038500899538496</v>
      </c>
      <c r="H2" s="1">
        <v>1227296</v>
      </c>
      <c r="I2" s="6">
        <f>LOG(H2)</f>
        <v>6.088949318768873</v>
      </c>
      <c r="J2" s="1">
        <v>-5.3</v>
      </c>
      <c r="K2" s="1">
        <v>252088</v>
      </c>
      <c r="L2" s="1">
        <v>180629</v>
      </c>
    </row>
    <row r="3" spans="1:12" x14ac:dyDescent="0.25">
      <c r="A3" s="13">
        <v>2013</v>
      </c>
      <c r="B3" t="s">
        <v>4</v>
      </c>
      <c r="C3" t="s">
        <v>69</v>
      </c>
      <c r="D3" s="6">
        <v>0</v>
      </c>
      <c r="E3" s="6">
        <v>1332577</v>
      </c>
      <c r="F3" s="7">
        <v>1332577</v>
      </c>
      <c r="G3" s="7">
        <v>14.84190800776301</v>
      </c>
      <c r="H3" s="1">
        <v>8978475</v>
      </c>
      <c r="I3" s="6">
        <f t="shared" ref="I3:I26" si="0">LOG(H3)</f>
        <v>6.9532025777221271</v>
      </c>
      <c r="J3" s="1">
        <v>-7.1</v>
      </c>
      <c r="K3" s="1">
        <v>2806416</v>
      </c>
      <c r="L3" s="1">
        <v>3667015</v>
      </c>
    </row>
    <row r="4" spans="1:12" x14ac:dyDescent="0.25">
      <c r="A4" s="13">
        <v>2013</v>
      </c>
      <c r="B4" t="s">
        <v>5</v>
      </c>
      <c r="C4" t="s">
        <v>69</v>
      </c>
      <c r="D4" s="6">
        <v>66115</v>
      </c>
      <c r="E4" s="6">
        <v>28504</v>
      </c>
      <c r="F4" s="7">
        <v>94619</v>
      </c>
      <c r="G4" s="7">
        <v>11.917591165119958</v>
      </c>
      <c r="H4" s="1">
        <v>793944</v>
      </c>
      <c r="I4" s="6">
        <f t="shared" si="0"/>
        <v>5.8997898710055896</v>
      </c>
      <c r="J4" s="1">
        <v>1.3</v>
      </c>
      <c r="K4" s="1">
        <v>156937</v>
      </c>
      <c r="L4" s="1">
        <v>52691</v>
      </c>
    </row>
    <row r="5" spans="1:12" x14ac:dyDescent="0.25">
      <c r="A5" s="13">
        <v>2013</v>
      </c>
      <c r="B5" t="s">
        <v>6</v>
      </c>
      <c r="C5" t="s">
        <v>70</v>
      </c>
      <c r="D5" s="6">
        <v>1205851</v>
      </c>
      <c r="E5" s="6">
        <v>568978</v>
      </c>
      <c r="F5" s="7">
        <v>1774829</v>
      </c>
      <c r="G5" s="7">
        <v>5.4821702800120677</v>
      </c>
      <c r="H5" s="1">
        <v>32374569</v>
      </c>
      <c r="I5" s="6">
        <f t="shared" si="0"/>
        <v>7.5102039954007322</v>
      </c>
      <c r="J5" s="1">
        <v>3.3</v>
      </c>
      <c r="K5" s="1">
        <v>8436031</v>
      </c>
      <c r="L5" s="1">
        <v>9242384</v>
      </c>
    </row>
    <row r="6" spans="1:12" x14ac:dyDescent="0.25">
      <c r="A6" s="13">
        <v>2013</v>
      </c>
      <c r="B6" t="s">
        <v>8</v>
      </c>
      <c r="C6" t="s">
        <v>69</v>
      </c>
      <c r="D6" s="6">
        <v>0</v>
      </c>
      <c r="E6" s="6">
        <v>268725</v>
      </c>
      <c r="F6" s="7">
        <v>268725</v>
      </c>
      <c r="G6" s="7">
        <v>16.47082691549787</v>
      </c>
      <c r="H6" s="1">
        <v>1631521</v>
      </c>
      <c r="I6" s="6">
        <f t="shared" si="0"/>
        <v>6.2125926681486714</v>
      </c>
      <c r="J6" s="1">
        <v>4.0999999999999996</v>
      </c>
      <c r="K6" s="1">
        <v>357375</v>
      </c>
      <c r="L6" s="1">
        <v>785905</v>
      </c>
    </row>
    <row r="7" spans="1:12" x14ac:dyDescent="0.25">
      <c r="A7" s="13">
        <v>2013</v>
      </c>
      <c r="B7" t="s">
        <v>9</v>
      </c>
      <c r="C7" t="s">
        <v>69</v>
      </c>
      <c r="D7" s="6">
        <v>0</v>
      </c>
      <c r="E7" s="6">
        <v>151254</v>
      </c>
      <c r="F7" s="7">
        <v>151254</v>
      </c>
      <c r="G7" s="7">
        <v>18.426037708726462</v>
      </c>
      <c r="H7" s="1">
        <v>820871</v>
      </c>
      <c r="I7" s="6">
        <f t="shared" si="0"/>
        <v>5.914274913039022</v>
      </c>
      <c r="J7" s="1">
        <v>2.4</v>
      </c>
      <c r="K7" s="1">
        <v>430427</v>
      </c>
      <c r="L7" s="1">
        <v>274626</v>
      </c>
    </row>
    <row r="8" spans="1:12" x14ac:dyDescent="0.25">
      <c r="A8" s="13">
        <v>2013</v>
      </c>
      <c r="B8" t="s">
        <v>12</v>
      </c>
      <c r="C8" t="s">
        <v>69</v>
      </c>
      <c r="D8" s="6">
        <v>0</v>
      </c>
      <c r="E8" s="6">
        <v>1125616</v>
      </c>
      <c r="F8" s="7">
        <v>1125616</v>
      </c>
      <c r="G8" s="7">
        <v>13.763401732408106</v>
      </c>
      <c r="H8" s="1">
        <v>8178327</v>
      </c>
      <c r="I8" s="6">
        <f t="shared" si="0"/>
        <v>6.9126644712777958</v>
      </c>
      <c r="J8" s="1">
        <v>6.4</v>
      </c>
      <c r="K8" s="1">
        <v>1305132</v>
      </c>
      <c r="L8" s="1">
        <v>2508190</v>
      </c>
    </row>
    <row r="9" spans="1:12" x14ac:dyDescent="0.25">
      <c r="A9" s="13">
        <v>2013</v>
      </c>
      <c r="B9" t="s">
        <v>13</v>
      </c>
      <c r="C9" t="s">
        <v>69</v>
      </c>
      <c r="D9" s="6">
        <v>0</v>
      </c>
      <c r="E9" s="6">
        <v>1179932</v>
      </c>
      <c r="F9" s="7">
        <v>1179932</v>
      </c>
      <c r="G9" s="7">
        <v>14.259482921351518</v>
      </c>
      <c r="H9" s="1">
        <v>8274718</v>
      </c>
      <c r="I9" s="6">
        <f t="shared" si="0"/>
        <v>6.9177532020694166</v>
      </c>
      <c r="J9" s="1">
        <v>-5.9</v>
      </c>
      <c r="K9" s="1">
        <v>1841972</v>
      </c>
      <c r="L9" s="1">
        <v>5195732</v>
      </c>
    </row>
    <row r="10" spans="1:12" x14ac:dyDescent="0.25">
      <c r="A10" s="13">
        <v>2013</v>
      </c>
      <c r="B10" t="s">
        <v>16</v>
      </c>
      <c r="C10" t="s">
        <v>69</v>
      </c>
      <c r="D10" s="6">
        <v>0</v>
      </c>
      <c r="E10" s="6">
        <v>175089</v>
      </c>
      <c r="F10" s="7">
        <v>175089</v>
      </c>
      <c r="G10" s="7">
        <v>12.671117878471208</v>
      </c>
      <c r="H10" s="1">
        <v>1381796</v>
      </c>
      <c r="I10" s="6">
        <f t="shared" si="0"/>
        <v>6.1404439311612764</v>
      </c>
      <c r="J10" s="1">
        <v>5.3</v>
      </c>
      <c r="K10" s="1">
        <v>98928</v>
      </c>
      <c r="L10" s="1">
        <v>64719</v>
      </c>
    </row>
    <row r="11" spans="1:12" x14ac:dyDescent="0.25">
      <c r="A11" s="13">
        <v>2013</v>
      </c>
      <c r="B11" t="s">
        <v>17</v>
      </c>
      <c r="C11" t="s">
        <v>69</v>
      </c>
      <c r="D11" s="6">
        <v>0</v>
      </c>
      <c r="E11" s="6">
        <v>3423434</v>
      </c>
      <c r="F11" s="7">
        <v>3423434</v>
      </c>
      <c r="G11" s="7">
        <v>12.797801823479865</v>
      </c>
      <c r="H11" s="1">
        <v>26750172</v>
      </c>
      <c r="I11" s="6">
        <f t="shared" si="0"/>
        <v>7.4273265788211997</v>
      </c>
      <c r="J11" s="1">
        <v>-2.6</v>
      </c>
      <c r="K11" s="1">
        <v>4448355</v>
      </c>
      <c r="L11" s="1">
        <v>7810563</v>
      </c>
    </row>
    <row r="12" spans="1:12" x14ac:dyDescent="0.25">
      <c r="A12" s="13">
        <v>2013</v>
      </c>
      <c r="B12" t="s">
        <v>19</v>
      </c>
      <c r="C12" t="s">
        <v>70</v>
      </c>
      <c r="D12" s="6">
        <v>0</v>
      </c>
      <c r="E12" s="6">
        <v>187105</v>
      </c>
      <c r="F12" s="7">
        <v>187105</v>
      </c>
      <c r="G12" s="7">
        <v>14.153219828199179</v>
      </c>
      <c r="H12" s="1">
        <v>1321996</v>
      </c>
      <c r="I12" s="6">
        <f t="shared" si="0"/>
        <v>6.1212301410947383</v>
      </c>
      <c r="J12" s="1">
        <v>-1.1000000000000001</v>
      </c>
      <c r="K12" s="1">
        <v>176454</v>
      </c>
      <c r="L12" s="1">
        <v>757342</v>
      </c>
    </row>
    <row r="13" spans="1:12" x14ac:dyDescent="0.25">
      <c r="A13" s="13">
        <v>2013</v>
      </c>
      <c r="B13" t="s">
        <v>20</v>
      </c>
      <c r="C13" t="s">
        <v>69</v>
      </c>
      <c r="D13" s="6">
        <v>0</v>
      </c>
      <c r="E13" s="6">
        <v>1126000</v>
      </c>
      <c r="F13" s="7">
        <v>1126000</v>
      </c>
      <c r="G13" s="7">
        <v>2.6854921414772592</v>
      </c>
      <c r="H13" s="1">
        <v>41929000</v>
      </c>
      <c r="I13" s="6">
        <f t="shared" si="0"/>
        <v>7.6225145046725693</v>
      </c>
      <c r="J13" s="1">
        <v>14.3</v>
      </c>
      <c r="K13" s="1">
        <v>2908000</v>
      </c>
      <c r="L13" s="1">
        <v>3047000</v>
      </c>
    </row>
    <row r="14" spans="1:12" x14ac:dyDescent="0.25">
      <c r="A14" s="13">
        <v>2013</v>
      </c>
      <c r="B14" t="s">
        <v>21</v>
      </c>
      <c r="C14" t="s">
        <v>70</v>
      </c>
      <c r="D14" s="6">
        <v>1419343</v>
      </c>
      <c r="E14" s="6">
        <v>496903</v>
      </c>
      <c r="F14" s="7">
        <v>1916246</v>
      </c>
      <c r="G14" s="7">
        <v>2.7905050720602746</v>
      </c>
      <c r="H14" s="1">
        <v>68670221</v>
      </c>
      <c r="I14" s="6">
        <f t="shared" si="0"/>
        <v>7.8367684450777073</v>
      </c>
      <c r="J14" s="1">
        <v>1.6</v>
      </c>
      <c r="K14" s="1">
        <v>17708869</v>
      </c>
      <c r="L14" s="1">
        <v>27828098</v>
      </c>
    </row>
    <row r="15" spans="1:12" x14ac:dyDescent="0.25">
      <c r="A15" s="13">
        <v>2013</v>
      </c>
      <c r="B15" t="s">
        <v>23</v>
      </c>
      <c r="C15" t="s">
        <v>69</v>
      </c>
      <c r="D15" s="6">
        <v>0</v>
      </c>
      <c r="E15" s="6">
        <v>3321985</v>
      </c>
      <c r="F15" s="7">
        <v>3321985</v>
      </c>
      <c r="G15" s="7">
        <v>22.266067164735322</v>
      </c>
      <c r="H15" s="1">
        <v>14919496</v>
      </c>
      <c r="I15" s="6">
        <f t="shared" si="0"/>
        <v>7.1737541523513997</v>
      </c>
      <c r="J15" s="1">
        <v>1.9</v>
      </c>
      <c r="K15" s="1">
        <v>1779513</v>
      </c>
      <c r="L15" s="1">
        <v>7747316</v>
      </c>
    </row>
    <row r="16" spans="1:12" x14ac:dyDescent="0.25">
      <c r="A16" s="13">
        <v>2013</v>
      </c>
      <c r="B16" t="s">
        <v>24</v>
      </c>
      <c r="C16" t="s">
        <v>70</v>
      </c>
      <c r="D16" s="6">
        <v>350106</v>
      </c>
      <c r="E16" s="6">
        <v>0</v>
      </c>
      <c r="F16" s="7">
        <v>350106</v>
      </c>
      <c r="G16" s="7">
        <v>1.9638465468417334</v>
      </c>
      <c r="H16" s="1">
        <v>17827564</v>
      </c>
      <c r="I16" s="6">
        <f t="shared" si="0"/>
        <v>7.25109200421661</v>
      </c>
      <c r="J16" s="1">
        <v>-5</v>
      </c>
      <c r="K16" s="1">
        <v>3688566</v>
      </c>
      <c r="L16" s="1">
        <v>11019976</v>
      </c>
    </row>
    <row r="17" spans="1:12" x14ac:dyDescent="0.25">
      <c r="A17" s="13">
        <v>2013</v>
      </c>
      <c r="B17" t="s">
        <v>25</v>
      </c>
      <c r="C17" t="s">
        <v>71</v>
      </c>
      <c r="D17" s="6">
        <v>79341</v>
      </c>
      <c r="E17" s="6">
        <v>0</v>
      </c>
      <c r="F17" s="7">
        <v>79341</v>
      </c>
      <c r="G17" s="7">
        <v>1.5937893219470101</v>
      </c>
      <c r="H17" s="1">
        <v>4978136</v>
      </c>
      <c r="I17" s="6">
        <f t="shared" si="0"/>
        <v>6.6970667571264784</v>
      </c>
      <c r="J17" s="1">
        <v>-6.3</v>
      </c>
      <c r="K17" s="1">
        <v>1337188</v>
      </c>
      <c r="L17" s="1">
        <v>3197320</v>
      </c>
    </row>
    <row r="18" spans="1:12" x14ac:dyDescent="0.25">
      <c r="A18" s="13">
        <v>2013</v>
      </c>
      <c r="B18" t="s">
        <v>26</v>
      </c>
      <c r="C18" t="s">
        <v>69</v>
      </c>
      <c r="D18" s="6">
        <v>0</v>
      </c>
      <c r="E18" s="6">
        <v>1867765</v>
      </c>
      <c r="F18" s="7">
        <v>1867765</v>
      </c>
      <c r="G18" s="7">
        <v>10.477155944657726</v>
      </c>
      <c r="H18" s="1">
        <v>17827023</v>
      </c>
      <c r="I18" s="6">
        <f t="shared" si="0"/>
        <v>7.2510788248007483</v>
      </c>
      <c r="J18" s="1" t="s">
        <v>1</v>
      </c>
      <c r="K18" s="1">
        <v>2236341</v>
      </c>
      <c r="L18" s="1">
        <v>9092878</v>
      </c>
    </row>
    <row r="19" spans="1:12" x14ac:dyDescent="0.25">
      <c r="A19" s="13">
        <v>2013</v>
      </c>
      <c r="B19" t="s">
        <v>29</v>
      </c>
      <c r="C19" t="s">
        <v>69</v>
      </c>
      <c r="D19" s="6">
        <v>0</v>
      </c>
      <c r="E19" s="6">
        <v>520305</v>
      </c>
      <c r="F19" s="7">
        <v>520305</v>
      </c>
      <c r="G19" s="7">
        <v>10.439489663740508</v>
      </c>
      <c r="H19" s="1">
        <v>4984008</v>
      </c>
      <c r="I19" s="6">
        <f t="shared" si="0"/>
        <v>6.6975787307524506</v>
      </c>
      <c r="J19" s="1">
        <v>2.8</v>
      </c>
      <c r="K19" s="1">
        <v>812189</v>
      </c>
      <c r="L19" s="1">
        <v>2092658</v>
      </c>
    </row>
    <row r="20" spans="1:12" x14ac:dyDescent="0.25">
      <c r="A20" s="13">
        <v>2013</v>
      </c>
      <c r="B20" t="s">
        <v>30</v>
      </c>
      <c r="C20" t="s">
        <v>69</v>
      </c>
      <c r="D20" s="6">
        <v>378481</v>
      </c>
      <c r="E20" s="6">
        <v>4461</v>
      </c>
      <c r="F20" s="7">
        <v>382942</v>
      </c>
      <c r="G20" s="7">
        <v>8.9869746575866483</v>
      </c>
      <c r="H20" s="1">
        <v>4261078</v>
      </c>
      <c r="I20" s="6">
        <f t="shared" si="0"/>
        <v>6.6295194841322864</v>
      </c>
      <c r="J20" s="1">
        <v>2.2999999999999998</v>
      </c>
      <c r="K20" s="1">
        <v>1195746</v>
      </c>
      <c r="L20" s="1">
        <v>928320</v>
      </c>
    </row>
    <row r="21" spans="1:12" x14ac:dyDescent="0.25">
      <c r="A21" s="13">
        <v>2013</v>
      </c>
      <c r="B21" t="s">
        <v>31</v>
      </c>
      <c r="C21" t="s">
        <v>69</v>
      </c>
      <c r="D21" s="6">
        <v>0</v>
      </c>
      <c r="E21" s="6">
        <v>2965872</v>
      </c>
      <c r="F21" s="7">
        <v>2965872</v>
      </c>
      <c r="G21" s="7">
        <v>10.785556215064981</v>
      </c>
      <c r="H21" s="1">
        <v>27498554</v>
      </c>
      <c r="I21" s="6">
        <f t="shared" si="0"/>
        <v>7.4393098572363776</v>
      </c>
      <c r="J21" s="1">
        <v>-0.8</v>
      </c>
      <c r="K21" s="1">
        <v>2309675</v>
      </c>
      <c r="L21" s="1">
        <v>14312326</v>
      </c>
    </row>
    <row r="22" spans="1:12" x14ac:dyDescent="0.25">
      <c r="A22" s="13">
        <v>2013</v>
      </c>
      <c r="B22" t="s">
        <v>32</v>
      </c>
      <c r="C22" t="s">
        <v>69</v>
      </c>
      <c r="D22" s="6">
        <v>0</v>
      </c>
      <c r="E22" s="6">
        <v>2965872</v>
      </c>
      <c r="F22" s="7">
        <v>2965872</v>
      </c>
      <c r="G22" s="7">
        <v>10.924286455108692</v>
      </c>
      <c r="H22" s="1">
        <v>27149343</v>
      </c>
      <c r="I22" s="6">
        <f t="shared" si="0"/>
        <v>7.4337593243511266</v>
      </c>
      <c r="J22" s="1">
        <v>-0.8</v>
      </c>
      <c r="K22" s="1">
        <v>2281390</v>
      </c>
      <c r="L22" s="1">
        <v>14180714</v>
      </c>
    </row>
    <row r="23" spans="1:12" x14ac:dyDescent="0.25">
      <c r="A23" s="13">
        <v>2013</v>
      </c>
      <c r="B23" t="s">
        <v>33</v>
      </c>
      <c r="C23" t="s">
        <v>69</v>
      </c>
      <c r="D23" s="6">
        <v>0</v>
      </c>
      <c r="E23" s="6">
        <v>694000</v>
      </c>
      <c r="F23" s="7">
        <v>694000</v>
      </c>
      <c r="G23" s="7">
        <v>5.8119085503726655</v>
      </c>
      <c r="H23" s="1">
        <v>11941000</v>
      </c>
      <c r="I23" s="6">
        <f t="shared" si="0"/>
        <v>7.0770406983424614</v>
      </c>
      <c r="J23" s="1">
        <v>0.1</v>
      </c>
      <c r="K23" s="1">
        <v>3411000</v>
      </c>
      <c r="L23" s="1">
        <v>3684000</v>
      </c>
    </row>
    <row r="24" spans="1:12" x14ac:dyDescent="0.25">
      <c r="A24" s="13">
        <v>2013</v>
      </c>
      <c r="B24" t="s">
        <v>34</v>
      </c>
      <c r="C24" t="s">
        <v>69</v>
      </c>
      <c r="D24" s="6">
        <v>0</v>
      </c>
      <c r="E24" s="6">
        <v>35354</v>
      </c>
      <c r="F24" s="7">
        <v>35354</v>
      </c>
      <c r="G24" s="7">
        <v>24.955353676527679</v>
      </c>
      <c r="H24" s="1">
        <v>141669</v>
      </c>
      <c r="I24" s="6">
        <f t="shared" si="0"/>
        <v>5.1512748283573266</v>
      </c>
      <c r="J24" s="1">
        <v>3</v>
      </c>
      <c r="K24" s="1">
        <v>13150</v>
      </c>
      <c r="L24" s="1">
        <v>44054</v>
      </c>
    </row>
    <row r="25" spans="1:12" x14ac:dyDescent="0.25">
      <c r="A25" s="13">
        <v>2013</v>
      </c>
      <c r="B25" t="s">
        <v>35</v>
      </c>
      <c r="C25" t="s">
        <v>71</v>
      </c>
      <c r="D25" s="6">
        <v>289995</v>
      </c>
      <c r="E25" s="6">
        <v>0</v>
      </c>
      <c r="F25" s="7">
        <v>289995</v>
      </c>
      <c r="G25" s="7">
        <v>11.985512984667372</v>
      </c>
      <c r="H25" s="1">
        <v>2419546</v>
      </c>
      <c r="I25" s="6">
        <f t="shared" si="0"/>
        <v>6.3837338832564887</v>
      </c>
      <c r="J25" s="1">
        <v>-9.5</v>
      </c>
      <c r="K25" s="1">
        <v>644838</v>
      </c>
      <c r="L25" s="1">
        <v>502334</v>
      </c>
    </row>
    <row r="26" spans="1:12" x14ac:dyDescent="0.25">
      <c r="A26" s="13">
        <v>2013</v>
      </c>
      <c r="B26" t="s">
        <v>37</v>
      </c>
      <c r="C26" t="s">
        <v>71</v>
      </c>
      <c r="D26" s="6">
        <v>11090</v>
      </c>
      <c r="E26" s="6">
        <v>0</v>
      </c>
      <c r="F26" s="7">
        <v>11090</v>
      </c>
      <c r="G26" s="7">
        <v>1.6095393872720121</v>
      </c>
      <c r="H26" s="1">
        <v>689017</v>
      </c>
      <c r="I26" s="6">
        <f t="shared" si="0"/>
        <v>5.8382299373141739</v>
      </c>
      <c r="J26" s="1">
        <v>2.8</v>
      </c>
      <c r="K26" s="1">
        <v>160116</v>
      </c>
      <c r="L26" s="1">
        <v>49058</v>
      </c>
    </row>
    <row r="27" spans="1:12" x14ac:dyDescent="0.25">
      <c r="G27" s="7"/>
      <c r="I27" s="6"/>
    </row>
    <row r="28" spans="1:12" x14ac:dyDescent="0.25">
      <c r="G28" s="7"/>
      <c r="I28" s="6"/>
    </row>
    <row r="29" spans="1:12" x14ac:dyDescent="0.25">
      <c r="G29" s="7"/>
      <c r="I29" s="6"/>
    </row>
    <row r="30" spans="1:12" x14ac:dyDescent="0.25">
      <c r="G30" s="7"/>
      <c r="I30" s="6"/>
    </row>
    <row r="31" spans="1:12" x14ac:dyDescent="0.25">
      <c r="G31" s="7"/>
      <c r="I31" s="6"/>
    </row>
    <row r="32" spans="1:12" x14ac:dyDescent="0.25">
      <c r="G32" s="7"/>
      <c r="I32" s="6"/>
    </row>
    <row r="33" spans="7:9" x14ac:dyDescent="0.25">
      <c r="G33" s="7"/>
      <c r="I33" s="6"/>
    </row>
    <row r="34" spans="7:9" x14ac:dyDescent="0.25">
      <c r="G34" s="7"/>
      <c r="I34" s="6"/>
    </row>
  </sheetData>
  <autoFilter ref="B1:L1">
    <sortState ref="B2:AL2579">
      <sortCondition ref="B1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C4" workbookViewId="0">
      <selection activeCell="A2" sqref="A2:L27"/>
    </sheetView>
  </sheetViews>
  <sheetFormatPr defaultRowHeight="15" x14ac:dyDescent="0.25"/>
  <cols>
    <col min="1" max="1" width="14" style="13" customWidth="1"/>
    <col min="2" max="2" width="39.7109375" customWidth="1"/>
    <col min="3" max="3" width="29" bestFit="1" customWidth="1"/>
    <col min="4" max="5" width="13.5703125" style="1" customWidth="1"/>
    <col min="6" max="7" width="13.5703125" style="8" customWidth="1"/>
    <col min="8" max="8" width="18.140625" style="1" bestFit="1" customWidth="1"/>
    <col min="9" max="9" width="16.42578125" style="1" customWidth="1"/>
    <col min="10" max="10" width="13.5703125" style="1" bestFit="1" customWidth="1"/>
    <col min="11" max="11" width="16.42578125" style="1" bestFit="1" customWidth="1"/>
    <col min="12" max="12" width="20.42578125" style="1" bestFit="1" customWidth="1"/>
  </cols>
  <sheetData>
    <row r="1" spans="1:12" s="2" customFormat="1" ht="46.5" customHeight="1" x14ac:dyDescent="0.25">
      <c r="A1" s="12" t="s">
        <v>79</v>
      </c>
      <c r="B1" s="11" t="s">
        <v>0</v>
      </c>
      <c r="C1" s="11" t="s">
        <v>68</v>
      </c>
      <c r="D1" s="3" t="s">
        <v>46</v>
      </c>
      <c r="E1" s="4" t="s">
        <v>51</v>
      </c>
      <c r="F1" s="10" t="s">
        <v>74</v>
      </c>
      <c r="G1" s="10" t="s">
        <v>78</v>
      </c>
      <c r="H1" s="5" t="s">
        <v>41</v>
      </c>
      <c r="I1" s="5" t="s">
        <v>76</v>
      </c>
      <c r="J1" s="5" t="s">
        <v>56</v>
      </c>
      <c r="K1" s="5" t="s">
        <v>60</v>
      </c>
      <c r="L1" s="5" t="s">
        <v>65</v>
      </c>
    </row>
    <row r="2" spans="1:12" x14ac:dyDescent="0.25">
      <c r="A2" s="13">
        <v>2014</v>
      </c>
      <c r="B2" t="s">
        <v>4</v>
      </c>
      <c r="C2" t="s">
        <v>69</v>
      </c>
      <c r="D2" s="6">
        <v>0</v>
      </c>
      <c r="E2" s="6">
        <v>1575624</v>
      </c>
      <c r="F2" s="7">
        <v>1575624</v>
      </c>
      <c r="G2" s="7">
        <v>18.53660682909911</v>
      </c>
      <c r="H2" s="1">
        <v>8500067</v>
      </c>
      <c r="I2" s="6">
        <f>LOG(H2)</f>
        <v>6.9294223489631879</v>
      </c>
      <c r="J2" s="1">
        <v>-15.2</v>
      </c>
      <c r="K2" s="1">
        <v>2685580</v>
      </c>
      <c r="L2" s="1">
        <v>4775849</v>
      </c>
    </row>
    <row r="3" spans="1:12" x14ac:dyDescent="0.25">
      <c r="A3" s="13">
        <v>2014</v>
      </c>
      <c r="B3" t="s">
        <v>5</v>
      </c>
      <c r="C3" t="s">
        <v>69</v>
      </c>
      <c r="D3" s="6">
        <v>64786</v>
      </c>
      <c r="E3" s="6">
        <v>22180</v>
      </c>
      <c r="F3" s="7">
        <v>86966</v>
      </c>
      <c r="G3" s="7">
        <v>10.767756409938935</v>
      </c>
      <c r="H3" s="1">
        <v>807652</v>
      </c>
      <c r="I3" s="6">
        <f t="shared" ref="I3:I27" si="0">LOG(H3)</f>
        <v>5.9072242728595654</v>
      </c>
      <c r="J3" s="1">
        <v>-0.8</v>
      </c>
      <c r="K3" s="1">
        <v>146613</v>
      </c>
      <c r="L3" s="1">
        <v>61120</v>
      </c>
    </row>
    <row r="4" spans="1:12" x14ac:dyDescent="0.25">
      <c r="A4" s="13">
        <v>2014</v>
      </c>
      <c r="B4" t="s">
        <v>6</v>
      </c>
      <c r="C4" t="s">
        <v>70</v>
      </c>
      <c r="D4" s="6">
        <v>1130580</v>
      </c>
      <c r="E4" s="6">
        <v>683210</v>
      </c>
      <c r="F4" s="7">
        <v>1813790</v>
      </c>
      <c r="G4" s="7">
        <v>5.0238292520150614</v>
      </c>
      <c r="H4" s="1">
        <v>36103735</v>
      </c>
      <c r="I4" s="6">
        <f t="shared" si="0"/>
        <v>7.5575521328193114</v>
      </c>
      <c r="J4" s="1">
        <v>6.2</v>
      </c>
      <c r="K4" s="1">
        <v>9569126</v>
      </c>
      <c r="L4" s="1">
        <v>10844666</v>
      </c>
    </row>
    <row r="5" spans="1:12" x14ac:dyDescent="0.25">
      <c r="A5" s="13">
        <v>2014</v>
      </c>
      <c r="B5" t="s">
        <v>8</v>
      </c>
      <c r="C5" t="s">
        <v>69</v>
      </c>
      <c r="D5" s="6">
        <v>0</v>
      </c>
      <c r="E5" s="6">
        <v>281621</v>
      </c>
      <c r="F5" s="7">
        <v>281621</v>
      </c>
      <c r="G5" s="7">
        <v>16.774767294263825</v>
      </c>
      <c r="H5" s="1">
        <v>1678837</v>
      </c>
      <c r="I5" s="6">
        <f t="shared" si="0"/>
        <v>6.2250085320898201</v>
      </c>
      <c r="J5" s="1">
        <v>3.4</v>
      </c>
      <c r="K5" s="1">
        <v>329720</v>
      </c>
      <c r="L5" s="1">
        <v>851492</v>
      </c>
    </row>
    <row r="6" spans="1:12" x14ac:dyDescent="0.25">
      <c r="A6" s="13">
        <v>2014</v>
      </c>
      <c r="B6" t="s">
        <v>9</v>
      </c>
      <c r="C6" t="s">
        <v>69</v>
      </c>
      <c r="D6" s="6">
        <v>0</v>
      </c>
      <c r="E6" s="6">
        <v>169404</v>
      </c>
      <c r="F6" s="7">
        <v>169404</v>
      </c>
      <c r="G6" s="7">
        <v>18.608728320080147</v>
      </c>
      <c r="H6" s="1">
        <v>910347</v>
      </c>
      <c r="I6" s="6">
        <f t="shared" si="0"/>
        <v>5.9592069653541975</v>
      </c>
      <c r="J6" s="1">
        <v>0.8</v>
      </c>
      <c r="K6" s="1">
        <v>452465</v>
      </c>
      <c r="L6" s="1">
        <v>344105</v>
      </c>
    </row>
    <row r="7" spans="1:12" x14ac:dyDescent="0.25">
      <c r="A7" s="13">
        <v>2014</v>
      </c>
      <c r="B7" t="s">
        <v>12</v>
      </c>
      <c r="C7" t="s">
        <v>69</v>
      </c>
      <c r="D7" s="6">
        <v>0</v>
      </c>
      <c r="E7" s="6">
        <v>1354693</v>
      </c>
      <c r="F7" s="7">
        <v>1354693</v>
      </c>
      <c r="G7" s="7">
        <v>15.399301156618876</v>
      </c>
      <c r="H7" s="1">
        <v>8797107</v>
      </c>
      <c r="I7" s="6">
        <f t="shared" si="0"/>
        <v>6.9443398743655704</v>
      </c>
      <c r="J7" s="1">
        <v>4.5</v>
      </c>
      <c r="K7" s="1">
        <v>1560728</v>
      </c>
      <c r="L7" s="1">
        <v>2627479</v>
      </c>
    </row>
    <row r="8" spans="1:12" x14ac:dyDescent="0.25">
      <c r="A8" s="13">
        <v>2014</v>
      </c>
      <c r="B8" t="s">
        <v>13</v>
      </c>
      <c r="C8" t="s">
        <v>69</v>
      </c>
      <c r="D8" s="6">
        <v>0</v>
      </c>
      <c r="E8" s="6">
        <v>1508171</v>
      </c>
      <c r="F8" s="7">
        <v>1508171</v>
      </c>
      <c r="G8" s="7">
        <v>17.35947840912204</v>
      </c>
      <c r="H8" s="1">
        <v>8687882</v>
      </c>
      <c r="I8" s="6">
        <f t="shared" si="0"/>
        <v>6.9389139136378564</v>
      </c>
      <c r="J8" s="1">
        <v>-4.8</v>
      </c>
      <c r="K8" s="1">
        <v>2082053</v>
      </c>
      <c r="L8" s="1">
        <v>5789785</v>
      </c>
    </row>
    <row r="9" spans="1:12" x14ac:dyDescent="0.25">
      <c r="A9" s="13">
        <v>2014</v>
      </c>
      <c r="B9" t="s">
        <v>16</v>
      </c>
      <c r="C9" t="s">
        <v>69</v>
      </c>
      <c r="D9" s="6">
        <v>0</v>
      </c>
      <c r="E9" s="6">
        <v>172939</v>
      </c>
      <c r="F9" s="7">
        <v>172939</v>
      </c>
      <c r="G9" s="7">
        <v>11.83274502250725</v>
      </c>
      <c r="H9" s="1">
        <v>1461529</v>
      </c>
      <c r="I9" s="6">
        <f t="shared" si="0"/>
        <v>6.1648074371515618</v>
      </c>
      <c r="J9" s="1">
        <v>6.3</v>
      </c>
      <c r="K9" s="1">
        <v>114270</v>
      </c>
      <c r="L9" s="1">
        <v>69377</v>
      </c>
    </row>
    <row r="10" spans="1:12" x14ac:dyDescent="0.25">
      <c r="A10" s="13">
        <v>2014</v>
      </c>
      <c r="B10" t="s">
        <v>17</v>
      </c>
      <c r="C10" t="s">
        <v>69</v>
      </c>
      <c r="D10" s="6">
        <v>0</v>
      </c>
      <c r="E10" s="6">
        <v>3707845</v>
      </c>
      <c r="F10" s="7">
        <v>3707845</v>
      </c>
      <c r="G10" s="7">
        <v>14.487176281297398</v>
      </c>
      <c r="H10" s="1">
        <v>25593980</v>
      </c>
      <c r="I10" s="6">
        <f t="shared" si="0"/>
        <v>7.4081378262402984</v>
      </c>
      <c r="J10" s="1">
        <v>0.6</v>
      </c>
      <c r="K10" s="1">
        <v>2099230</v>
      </c>
      <c r="L10" s="1">
        <v>8879045</v>
      </c>
    </row>
    <row r="11" spans="1:12" x14ac:dyDescent="0.25">
      <c r="A11" s="13">
        <v>2014</v>
      </c>
      <c r="B11" t="s">
        <v>18</v>
      </c>
      <c r="C11" t="s">
        <v>70</v>
      </c>
      <c r="D11" s="6">
        <v>0</v>
      </c>
      <c r="E11" s="6">
        <v>19551</v>
      </c>
      <c r="F11" s="7">
        <v>19551</v>
      </c>
      <c r="G11" s="7">
        <v>3.3147063710314568</v>
      </c>
      <c r="H11" s="1">
        <v>589826</v>
      </c>
      <c r="I11" s="6">
        <f t="shared" si="0"/>
        <v>5.7707239126845034</v>
      </c>
      <c r="J11" s="1">
        <v>10.1</v>
      </c>
      <c r="K11" s="1">
        <v>116455</v>
      </c>
      <c r="L11" s="1">
        <v>73170</v>
      </c>
    </row>
    <row r="12" spans="1:12" x14ac:dyDescent="0.25">
      <c r="A12" s="13">
        <v>2014</v>
      </c>
      <c r="B12" t="s">
        <v>19</v>
      </c>
      <c r="C12" t="s">
        <v>70</v>
      </c>
      <c r="D12" s="6">
        <v>0</v>
      </c>
      <c r="E12" s="6">
        <v>205411</v>
      </c>
      <c r="F12" s="7">
        <v>205411</v>
      </c>
      <c r="G12" s="7">
        <v>14.472942542535773</v>
      </c>
      <c r="H12" s="1">
        <v>1419276</v>
      </c>
      <c r="I12" s="6">
        <f t="shared" si="0"/>
        <v>6.1520668588975225</v>
      </c>
      <c r="J12" s="1">
        <v>0</v>
      </c>
      <c r="K12" s="1">
        <v>271019</v>
      </c>
      <c r="L12" s="1">
        <v>740629</v>
      </c>
    </row>
    <row r="13" spans="1:12" x14ac:dyDescent="0.25">
      <c r="A13" s="13">
        <v>2014</v>
      </c>
      <c r="B13" t="s">
        <v>20</v>
      </c>
      <c r="C13" t="s">
        <v>69</v>
      </c>
      <c r="D13" s="6">
        <v>0</v>
      </c>
      <c r="E13" s="6">
        <v>1355000</v>
      </c>
      <c r="F13" s="7">
        <v>1355000</v>
      </c>
      <c r="G13" s="7">
        <v>2.7884100917808783</v>
      </c>
      <c r="H13" s="1">
        <v>48594000</v>
      </c>
      <c r="I13" s="6">
        <f t="shared" si="0"/>
        <v>7.6865826493496501</v>
      </c>
      <c r="J13" s="1">
        <v>16.8</v>
      </c>
      <c r="K13" s="1">
        <v>3253000</v>
      </c>
      <c r="L13" s="1">
        <v>3102000</v>
      </c>
    </row>
    <row r="14" spans="1:12" x14ac:dyDescent="0.25">
      <c r="A14" s="13">
        <v>2014</v>
      </c>
      <c r="B14" t="s">
        <v>21</v>
      </c>
      <c r="C14" t="s">
        <v>70</v>
      </c>
      <c r="D14" s="6">
        <v>1567866</v>
      </c>
      <c r="E14" s="6">
        <v>633689</v>
      </c>
      <c r="F14" s="7">
        <v>2201555</v>
      </c>
      <c r="G14" s="7">
        <v>2.6745298836959046</v>
      </c>
      <c r="H14" s="1">
        <v>82315588</v>
      </c>
      <c r="I14" s="6">
        <f t="shared" si="0"/>
        <v>7.9154820848034095</v>
      </c>
      <c r="J14" s="1">
        <v>2.9</v>
      </c>
      <c r="K14" s="1">
        <v>24868001</v>
      </c>
      <c r="L14" s="1">
        <v>31574557</v>
      </c>
    </row>
    <row r="15" spans="1:12" x14ac:dyDescent="0.25">
      <c r="A15" s="13">
        <v>2014</v>
      </c>
      <c r="B15" t="s">
        <v>22</v>
      </c>
      <c r="C15" t="s">
        <v>69</v>
      </c>
      <c r="D15" s="6">
        <v>0</v>
      </c>
      <c r="E15" s="6">
        <v>460</v>
      </c>
      <c r="F15" s="7">
        <v>460</v>
      </c>
      <c r="G15" s="7">
        <v>0.14350111525323267</v>
      </c>
      <c r="H15" s="1">
        <v>320555</v>
      </c>
      <c r="I15" s="6">
        <f t="shared" si="0"/>
        <v>5.5059025553750285</v>
      </c>
      <c r="J15" s="1">
        <v>-33.700000000000003</v>
      </c>
      <c r="K15" s="1">
        <v>327919</v>
      </c>
      <c r="L15" s="1">
        <v>61990</v>
      </c>
    </row>
    <row r="16" spans="1:12" x14ac:dyDescent="0.25">
      <c r="A16" s="13">
        <v>2014</v>
      </c>
      <c r="B16" t="s">
        <v>23</v>
      </c>
      <c r="C16" t="s">
        <v>69</v>
      </c>
      <c r="D16" s="6">
        <v>0</v>
      </c>
      <c r="E16" s="6">
        <v>3667085</v>
      </c>
      <c r="F16" s="7">
        <v>3667085</v>
      </c>
      <c r="G16" s="7">
        <v>17.318929406100118</v>
      </c>
      <c r="H16" s="1">
        <v>21173855</v>
      </c>
      <c r="I16" s="6">
        <f t="shared" si="0"/>
        <v>7.3257999346756284</v>
      </c>
      <c r="J16" s="1">
        <v>3.4</v>
      </c>
      <c r="K16" s="1">
        <v>2518873</v>
      </c>
      <c r="L16" s="1">
        <v>11596658</v>
      </c>
    </row>
    <row r="17" spans="1:12" x14ac:dyDescent="0.25">
      <c r="A17" s="13">
        <v>2014</v>
      </c>
      <c r="B17" t="s">
        <v>24</v>
      </c>
      <c r="C17" t="s">
        <v>70</v>
      </c>
      <c r="D17" s="6">
        <v>352200</v>
      </c>
      <c r="E17" s="6">
        <v>0</v>
      </c>
      <c r="F17" s="7">
        <v>352200</v>
      </c>
      <c r="G17" s="7">
        <v>1.7447815575103185</v>
      </c>
      <c r="H17" s="1">
        <v>20185908</v>
      </c>
      <c r="I17" s="6">
        <f t="shared" si="0"/>
        <v>7.3050482895660194</v>
      </c>
      <c r="J17" s="1">
        <v>-3.6</v>
      </c>
      <c r="K17" s="1">
        <v>4662465</v>
      </c>
      <c r="L17" s="1">
        <v>13451718</v>
      </c>
    </row>
    <row r="18" spans="1:12" x14ac:dyDescent="0.25">
      <c r="A18" s="13">
        <v>2014</v>
      </c>
      <c r="B18" t="s">
        <v>25</v>
      </c>
      <c r="C18" t="s">
        <v>71</v>
      </c>
      <c r="D18" s="6">
        <v>173381</v>
      </c>
      <c r="E18" s="6">
        <v>0</v>
      </c>
      <c r="F18" s="7">
        <v>173381</v>
      </c>
      <c r="G18" s="7">
        <v>2.3999160629422733</v>
      </c>
      <c r="H18" s="1">
        <v>7224461</v>
      </c>
      <c r="I18" s="6">
        <f t="shared" si="0"/>
        <v>6.8588054509499994</v>
      </c>
      <c r="J18" s="1">
        <v>-5.8</v>
      </c>
      <c r="K18" s="1">
        <v>1948539</v>
      </c>
      <c r="L18" s="1">
        <v>4795369</v>
      </c>
    </row>
    <row r="19" spans="1:12" x14ac:dyDescent="0.25">
      <c r="A19" s="13">
        <v>2014</v>
      </c>
      <c r="B19" t="s">
        <v>26</v>
      </c>
      <c r="C19" t="s">
        <v>69</v>
      </c>
      <c r="D19" s="6">
        <v>0</v>
      </c>
      <c r="E19" s="6">
        <v>1828304</v>
      </c>
      <c r="F19" s="7">
        <v>1828304</v>
      </c>
      <c r="G19" s="7">
        <v>8.4408072317379936</v>
      </c>
      <c r="H19" s="1">
        <v>21660298</v>
      </c>
      <c r="I19" s="6">
        <f t="shared" si="0"/>
        <v>7.3356644273061686</v>
      </c>
      <c r="J19" s="1">
        <v>1.4</v>
      </c>
      <c r="K19" s="1">
        <v>5309414</v>
      </c>
      <c r="L19" s="1">
        <v>9675172</v>
      </c>
    </row>
    <row r="20" spans="1:12" x14ac:dyDescent="0.25">
      <c r="A20" s="13">
        <v>2014</v>
      </c>
      <c r="B20" t="s">
        <v>29</v>
      </c>
      <c r="C20" t="s">
        <v>69</v>
      </c>
      <c r="D20" s="6">
        <v>0</v>
      </c>
      <c r="E20" s="6">
        <v>840872</v>
      </c>
      <c r="F20" s="7">
        <v>840872</v>
      </c>
      <c r="G20" s="7">
        <v>12.40316572252063</v>
      </c>
      <c r="H20" s="1">
        <v>6779495</v>
      </c>
      <c r="I20" s="6">
        <f t="shared" si="0"/>
        <v>6.8311973447694809</v>
      </c>
      <c r="J20" s="1">
        <v>3.5</v>
      </c>
      <c r="K20" s="1">
        <v>1251560</v>
      </c>
      <c r="L20" s="1">
        <v>3281250</v>
      </c>
    </row>
    <row r="21" spans="1:12" x14ac:dyDescent="0.25">
      <c r="A21" s="13">
        <v>2014</v>
      </c>
      <c r="B21" t="s">
        <v>30</v>
      </c>
      <c r="C21" t="s">
        <v>69</v>
      </c>
      <c r="D21" s="6">
        <v>374372</v>
      </c>
      <c r="E21" s="6">
        <v>5848</v>
      </c>
      <c r="F21" s="7">
        <v>380220</v>
      </c>
      <c r="G21" s="7">
        <v>8.4518989542158796</v>
      </c>
      <c r="H21" s="1">
        <v>4498634</v>
      </c>
      <c r="I21" s="6">
        <f t="shared" si="0"/>
        <v>6.6530806612593203</v>
      </c>
      <c r="J21" s="1">
        <v>1.6</v>
      </c>
      <c r="K21" s="1">
        <v>1343286</v>
      </c>
      <c r="L21" s="1">
        <v>762340</v>
      </c>
    </row>
    <row r="22" spans="1:12" x14ac:dyDescent="0.25">
      <c r="A22" s="13">
        <v>2014</v>
      </c>
      <c r="B22" t="s">
        <v>31</v>
      </c>
      <c r="C22" t="s">
        <v>69</v>
      </c>
      <c r="D22" s="6">
        <v>0</v>
      </c>
      <c r="E22" s="6">
        <v>3659421</v>
      </c>
      <c r="F22" s="7">
        <v>3659421</v>
      </c>
      <c r="G22" s="7">
        <v>12.854552420605398</v>
      </c>
      <c r="H22" s="1">
        <v>28467899</v>
      </c>
      <c r="I22" s="6">
        <f t="shared" si="0"/>
        <v>7.4543554163434331</v>
      </c>
      <c r="J22" s="1">
        <v>-0.8</v>
      </c>
      <c r="K22" s="1">
        <v>3091193</v>
      </c>
      <c r="L22" s="1">
        <v>14839300</v>
      </c>
    </row>
    <row r="23" spans="1:12" x14ac:dyDescent="0.25">
      <c r="A23" s="13">
        <v>2014</v>
      </c>
      <c r="B23" t="s">
        <v>32</v>
      </c>
      <c r="C23" t="s">
        <v>69</v>
      </c>
      <c r="D23" s="6">
        <v>0</v>
      </c>
      <c r="E23" s="6">
        <v>3659421</v>
      </c>
      <c r="F23" s="7">
        <v>3659421</v>
      </c>
      <c r="G23" s="7">
        <v>13.013839954798556</v>
      </c>
      <c r="H23" s="1">
        <v>28119456</v>
      </c>
      <c r="I23" s="6">
        <f t="shared" si="0"/>
        <v>7.4490069145525002</v>
      </c>
      <c r="J23" s="1">
        <v>-0.9</v>
      </c>
      <c r="K23" s="1">
        <v>3067645</v>
      </c>
      <c r="L23" s="1">
        <v>14736679</v>
      </c>
    </row>
    <row r="24" spans="1:12" x14ac:dyDescent="0.25">
      <c r="A24" s="13">
        <v>2014</v>
      </c>
      <c r="B24" t="s">
        <v>33</v>
      </c>
      <c r="C24" t="s">
        <v>69</v>
      </c>
      <c r="D24" s="6">
        <v>0</v>
      </c>
      <c r="E24" s="6">
        <v>711000</v>
      </c>
      <c r="F24" s="7">
        <v>711000</v>
      </c>
      <c r="G24" s="7">
        <v>5.623665269318991</v>
      </c>
      <c r="H24" s="1">
        <v>12643000</v>
      </c>
      <c r="I24" s="6">
        <f t="shared" si="0"/>
        <v>7.1018501379381256</v>
      </c>
      <c r="J24" s="1">
        <v>-0.8</v>
      </c>
      <c r="K24" s="1">
        <v>3832000</v>
      </c>
      <c r="L24" s="1">
        <v>3811000</v>
      </c>
    </row>
    <row r="25" spans="1:12" x14ac:dyDescent="0.25">
      <c r="A25" s="13">
        <v>2014</v>
      </c>
      <c r="B25" t="s">
        <v>34</v>
      </c>
      <c r="C25" t="s">
        <v>69</v>
      </c>
      <c r="D25" s="6">
        <v>0</v>
      </c>
      <c r="E25" s="6">
        <v>34267</v>
      </c>
      <c r="F25" s="7">
        <v>34267</v>
      </c>
      <c r="G25" s="7">
        <v>22.176704332181362</v>
      </c>
      <c r="H25" s="1">
        <v>154518</v>
      </c>
      <c r="I25" s="6">
        <f t="shared" si="0"/>
        <v>5.1889790782290275</v>
      </c>
      <c r="J25" s="1">
        <v>2.6</v>
      </c>
      <c r="K25" s="1">
        <v>15999</v>
      </c>
      <c r="L25" s="1">
        <v>52217</v>
      </c>
    </row>
    <row r="26" spans="1:12" x14ac:dyDescent="0.25">
      <c r="A26" s="13">
        <v>2014</v>
      </c>
      <c r="B26" t="s">
        <v>35</v>
      </c>
      <c r="C26" t="s">
        <v>71</v>
      </c>
      <c r="D26" s="6">
        <v>264491</v>
      </c>
      <c r="E26" s="6">
        <v>0</v>
      </c>
      <c r="F26" s="7">
        <v>264491</v>
      </c>
      <c r="G26" s="7">
        <v>10.537469048866436</v>
      </c>
      <c r="H26" s="1">
        <v>2510005</v>
      </c>
      <c r="I26" s="6">
        <f t="shared" si="0"/>
        <v>6.3996745866086266</v>
      </c>
      <c r="J26" s="1">
        <v>-3</v>
      </c>
      <c r="K26" s="1">
        <v>970463</v>
      </c>
      <c r="L26" s="1">
        <v>293097</v>
      </c>
    </row>
    <row r="27" spans="1:12" x14ac:dyDescent="0.25">
      <c r="A27" s="13">
        <v>2014</v>
      </c>
      <c r="B27" t="s">
        <v>37</v>
      </c>
      <c r="C27" t="s">
        <v>71</v>
      </c>
      <c r="D27" s="6">
        <v>11548</v>
      </c>
      <c r="E27" s="6">
        <v>0</v>
      </c>
      <c r="F27" s="7">
        <v>11548</v>
      </c>
      <c r="G27" s="7">
        <v>1.9924773111563547</v>
      </c>
      <c r="H27" s="1">
        <v>579580</v>
      </c>
      <c r="I27" s="6">
        <f t="shared" si="0"/>
        <v>5.7631133905336061</v>
      </c>
      <c r="J27" s="1">
        <v>2.1</v>
      </c>
      <c r="K27" s="1">
        <v>50389</v>
      </c>
      <c r="L27" s="1">
        <v>44754</v>
      </c>
    </row>
    <row r="28" spans="1:12" x14ac:dyDescent="0.25">
      <c r="G28" s="7"/>
      <c r="I28" s="6"/>
    </row>
    <row r="29" spans="1:12" x14ac:dyDescent="0.25">
      <c r="G29" s="7"/>
      <c r="I29" s="6"/>
    </row>
    <row r="30" spans="1:12" x14ac:dyDescent="0.25">
      <c r="G30" s="7"/>
      <c r="I30" s="6"/>
    </row>
    <row r="31" spans="1:12" x14ac:dyDescent="0.25">
      <c r="G31" s="7"/>
      <c r="I31" s="6"/>
    </row>
    <row r="32" spans="1:12" x14ac:dyDescent="0.25">
      <c r="G32" s="7"/>
      <c r="I32" s="6"/>
    </row>
    <row r="33" spans="7:9" x14ac:dyDescent="0.25">
      <c r="G33" s="7"/>
      <c r="I33" s="6"/>
    </row>
    <row r="34" spans="7:9" x14ac:dyDescent="0.25">
      <c r="G34" s="7"/>
      <c r="I34" s="6"/>
    </row>
  </sheetData>
  <autoFilter ref="B1:L1">
    <sortState ref="B2:AL2579">
      <sortCondition ref="B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3" workbookViewId="0">
      <selection activeCell="B18" sqref="B18"/>
    </sheetView>
  </sheetViews>
  <sheetFormatPr defaultRowHeight="15" x14ac:dyDescent="0.25"/>
  <cols>
    <col min="1" max="1" width="14" style="13" customWidth="1"/>
    <col min="2" max="2" width="39.7109375" customWidth="1"/>
    <col min="3" max="3" width="29" bestFit="1" customWidth="1"/>
    <col min="4" max="4" width="13.5703125" style="1" customWidth="1"/>
    <col min="5" max="7" width="13.5703125" style="8" customWidth="1"/>
    <col min="8" max="8" width="18.140625" style="1" bestFit="1" customWidth="1"/>
    <col min="9" max="9" width="16.42578125" style="1" customWidth="1"/>
    <col min="10" max="10" width="12.42578125" style="1" bestFit="1" customWidth="1"/>
    <col min="11" max="11" width="16.42578125" style="1" bestFit="1" customWidth="1"/>
    <col min="12" max="12" width="20.42578125" style="1" bestFit="1" customWidth="1"/>
  </cols>
  <sheetData>
    <row r="1" spans="1:12" s="2" customFormat="1" ht="46.5" customHeight="1" x14ac:dyDescent="0.25">
      <c r="A1" s="12" t="s">
        <v>79</v>
      </c>
      <c r="B1" s="11" t="s">
        <v>0</v>
      </c>
      <c r="C1" s="11" t="s">
        <v>68</v>
      </c>
      <c r="D1" s="3" t="s">
        <v>47</v>
      </c>
      <c r="E1" s="9" t="s">
        <v>52</v>
      </c>
      <c r="F1" s="10" t="s">
        <v>75</v>
      </c>
      <c r="G1" s="10" t="s">
        <v>78</v>
      </c>
      <c r="H1" s="5" t="s">
        <v>42</v>
      </c>
      <c r="I1" s="5" t="s">
        <v>76</v>
      </c>
      <c r="J1" s="5" t="s">
        <v>57</v>
      </c>
      <c r="K1" s="5" t="s">
        <v>59</v>
      </c>
      <c r="L1" s="5" t="s">
        <v>64</v>
      </c>
    </row>
    <row r="2" spans="1:12" x14ac:dyDescent="0.25">
      <c r="A2" s="13">
        <v>2015</v>
      </c>
      <c r="B2" t="s">
        <v>4</v>
      </c>
      <c r="C2" t="s">
        <v>69</v>
      </c>
      <c r="D2" s="6">
        <v>0</v>
      </c>
      <c r="E2" s="7">
        <v>2676423</v>
      </c>
      <c r="F2" s="7">
        <v>2676423</v>
      </c>
      <c r="G2" s="7">
        <v>26.094427789722292</v>
      </c>
      <c r="H2" s="1">
        <v>10256684</v>
      </c>
      <c r="I2" s="6">
        <f>LOG(H2)</f>
        <v>7.0110069754665014</v>
      </c>
      <c r="J2" s="1">
        <v>-5.3</v>
      </c>
      <c r="K2" s="1">
        <v>3508878</v>
      </c>
      <c r="L2" s="1">
        <v>6801658</v>
      </c>
    </row>
    <row r="3" spans="1:12" x14ac:dyDescent="0.25">
      <c r="A3" s="13">
        <v>2015</v>
      </c>
      <c r="B3" t="s">
        <v>5</v>
      </c>
      <c r="C3" t="s">
        <v>69</v>
      </c>
      <c r="D3" s="6">
        <v>36511</v>
      </c>
      <c r="E3" s="7">
        <v>21521</v>
      </c>
      <c r="F3" s="7">
        <v>58032</v>
      </c>
      <c r="G3" s="7">
        <v>6.3559168885447397</v>
      </c>
      <c r="H3" s="1">
        <v>913039</v>
      </c>
      <c r="I3" s="6">
        <f t="shared" ref="I3:I26" si="0">LOG(H3)</f>
        <v>5.9604893286000724</v>
      </c>
      <c r="J3" s="1">
        <v>24.5</v>
      </c>
      <c r="K3" s="1">
        <v>81812</v>
      </c>
      <c r="L3" s="1">
        <v>56404</v>
      </c>
    </row>
    <row r="4" spans="1:12" x14ac:dyDescent="0.25">
      <c r="A4" s="13">
        <v>2015</v>
      </c>
      <c r="B4" t="s">
        <v>6</v>
      </c>
      <c r="C4" t="s">
        <v>70</v>
      </c>
      <c r="D4" s="6">
        <v>1329861</v>
      </c>
      <c r="E4" s="7">
        <v>761022</v>
      </c>
      <c r="F4" s="7">
        <v>2090883</v>
      </c>
      <c r="G4" s="7">
        <v>5.1769888957649659</v>
      </c>
      <c r="H4" s="1">
        <v>40388014</v>
      </c>
      <c r="I4" s="6">
        <f t="shared" si="0"/>
        <v>7.6062524981304538</v>
      </c>
      <c r="J4" s="1">
        <v>7.8</v>
      </c>
      <c r="K4" s="1">
        <v>11621113</v>
      </c>
      <c r="L4" s="1">
        <v>14931048</v>
      </c>
    </row>
    <row r="5" spans="1:12" x14ac:dyDescent="0.25">
      <c r="A5" s="13">
        <v>2015</v>
      </c>
      <c r="B5" t="s">
        <v>8</v>
      </c>
      <c r="C5" t="s">
        <v>69</v>
      </c>
      <c r="D5" s="6">
        <v>0</v>
      </c>
      <c r="E5" s="7">
        <v>261559</v>
      </c>
      <c r="F5" s="7">
        <v>261559</v>
      </c>
      <c r="G5" s="7">
        <v>15.769951724083874</v>
      </c>
      <c r="H5" s="1">
        <v>1658591</v>
      </c>
      <c r="I5" s="6">
        <f t="shared" si="0"/>
        <v>6.219739304443781</v>
      </c>
      <c r="J5" s="1">
        <v>0</v>
      </c>
      <c r="K5" s="1">
        <v>380413</v>
      </c>
      <c r="L5" s="1">
        <v>881550</v>
      </c>
    </row>
    <row r="6" spans="1:12" x14ac:dyDescent="0.25">
      <c r="A6" s="13">
        <v>2015</v>
      </c>
      <c r="B6" t="s">
        <v>9</v>
      </c>
      <c r="C6" t="s">
        <v>69</v>
      </c>
      <c r="D6" s="6">
        <v>0</v>
      </c>
      <c r="E6" s="7">
        <v>185333</v>
      </c>
      <c r="F6" s="7">
        <v>185333</v>
      </c>
      <c r="G6" s="7">
        <v>19.888118401765038</v>
      </c>
      <c r="H6" s="1">
        <v>931878</v>
      </c>
      <c r="I6" s="6">
        <f t="shared" si="0"/>
        <v>5.9693590589259484</v>
      </c>
      <c r="J6" s="1">
        <v>-7.1</v>
      </c>
      <c r="K6" s="1">
        <v>511756</v>
      </c>
      <c r="L6" s="1">
        <v>285511</v>
      </c>
    </row>
    <row r="7" spans="1:12" x14ac:dyDescent="0.25">
      <c r="A7" s="13">
        <v>2015</v>
      </c>
      <c r="B7" t="s">
        <v>12</v>
      </c>
      <c r="C7" t="s">
        <v>69</v>
      </c>
      <c r="D7" s="6">
        <v>0</v>
      </c>
      <c r="E7" s="7">
        <v>1441571</v>
      </c>
      <c r="F7" s="7">
        <v>1441571</v>
      </c>
      <c r="G7" s="7">
        <v>16.003125645602452</v>
      </c>
      <c r="H7" s="1">
        <v>9008059</v>
      </c>
      <c r="I7" s="6">
        <f t="shared" si="0"/>
        <v>6.9546312220111028</v>
      </c>
      <c r="J7" s="1">
        <v>2.1</v>
      </c>
      <c r="K7" s="1">
        <v>1296843</v>
      </c>
      <c r="L7" s="1">
        <v>3094740</v>
      </c>
    </row>
    <row r="8" spans="1:12" x14ac:dyDescent="0.25">
      <c r="A8" s="13">
        <v>2015</v>
      </c>
      <c r="B8" t="s">
        <v>13</v>
      </c>
      <c r="C8" t="s">
        <v>69</v>
      </c>
      <c r="D8" s="6">
        <v>0</v>
      </c>
      <c r="E8" s="7">
        <v>1736309</v>
      </c>
      <c r="F8" s="7">
        <v>1736309</v>
      </c>
      <c r="G8" s="7">
        <v>15.994364279591791</v>
      </c>
      <c r="H8" s="1">
        <v>10855755</v>
      </c>
      <c r="I8" s="6">
        <f t="shared" si="0"/>
        <v>7.0356600333115242</v>
      </c>
      <c r="J8" s="1">
        <v>2.6</v>
      </c>
      <c r="K8" s="1">
        <v>2676156</v>
      </c>
      <c r="L8" s="1">
        <v>7085158</v>
      </c>
    </row>
    <row r="9" spans="1:12" x14ac:dyDescent="0.25">
      <c r="A9" s="13">
        <v>2015</v>
      </c>
      <c r="B9" t="s">
        <v>16</v>
      </c>
      <c r="C9" t="s">
        <v>69</v>
      </c>
      <c r="D9" s="6">
        <v>0</v>
      </c>
      <c r="E9" s="7">
        <v>188902</v>
      </c>
      <c r="F9" s="7">
        <v>188902</v>
      </c>
      <c r="G9" s="7">
        <v>11.495039051684532</v>
      </c>
      <c r="H9" s="1">
        <v>1643335</v>
      </c>
      <c r="I9" s="6">
        <f t="shared" si="0"/>
        <v>6.2157261050182795</v>
      </c>
      <c r="J9" s="1">
        <v>10.6</v>
      </c>
      <c r="K9" s="1">
        <v>225931</v>
      </c>
      <c r="L9" s="1">
        <v>77625</v>
      </c>
    </row>
    <row r="10" spans="1:12" x14ac:dyDescent="0.25">
      <c r="A10" s="13">
        <v>2015</v>
      </c>
      <c r="B10" t="s">
        <v>17</v>
      </c>
      <c r="C10" t="s">
        <v>69</v>
      </c>
      <c r="D10" s="6">
        <v>0</v>
      </c>
      <c r="E10" s="7">
        <v>4114998</v>
      </c>
      <c r="F10" s="7">
        <v>4114998</v>
      </c>
      <c r="G10" s="7">
        <v>13.980434448921583</v>
      </c>
      <c r="H10" s="1">
        <v>29433978</v>
      </c>
      <c r="I10" s="6">
        <f t="shared" si="0"/>
        <v>7.468848960934122</v>
      </c>
      <c r="J10" s="1">
        <v>1.2</v>
      </c>
      <c r="K10" s="1">
        <v>2955299</v>
      </c>
      <c r="L10" s="1">
        <v>13663359</v>
      </c>
    </row>
    <row r="11" spans="1:12" x14ac:dyDescent="0.25">
      <c r="A11" s="13">
        <v>2015</v>
      </c>
      <c r="B11" t="s">
        <v>18</v>
      </c>
      <c r="C11" t="s">
        <v>70</v>
      </c>
      <c r="D11" s="6">
        <v>0</v>
      </c>
      <c r="E11" s="7">
        <v>19677</v>
      </c>
      <c r="F11" s="7">
        <v>19677</v>
      </c>
      <c r="G11" s="7">
        <v>3.2882632214852583</v>
      </c>
      <c r="H11" s="1">
        <v>598401</v>
      </c>
      <c r="I11" s="6">
        <f t="shared" si="0"/>
        <v>5.7769923106152934</v>
      </c>
      <c r="J11" s="1">
        <v>7.8</v>
      </c>
      <c r="K11" s="1">
        <v>89333</v>
      </c>
      <c r="L11" s="1">
        <v>77264</v>
      </c>
    </row>
    <row r="12" spans="1:12" x14ac:dyDescent="0.25">
      <c r="A12" s="13">
        <v>2015</v>
      </c>
      <c r="B12" t="s">
        <v>20</v>
      </c>
      <c r="C12" t="s">
        <v>69</v>
      </c>
      <c r="D12" s="6">
        <v>0</v>
      </c>
      <c r="E12" s="7">
        <v>1442000</v>
      </c>
      <c r="F12" s="7">
        <v>1442000</v>
      </c>
      <c r="G12" s="7">
        <v>2.6299471092467628</v>
      </c>
      <c r="H12" s="1">
        <v>54830000</v>
      </c>
      <c r="I12" s="6">
        <f t="shared" si="0"/>
        <v>7.7390182458834813</v>
      </c>
      <c r="J12" s="1">
        <v>16.399999999999999</v>
      </c>
      <c r="K12" s="1">
        <v>3183000</v>
      </c>
      <c r="L12" s="1">
        <v>3777000</v>
      </c>
    </row>
    <row r="13" spans="1:12" x14ac:dyDescent="0.25">
      <c r="A13" s="13">
        <v>2015</v>
      </c>
      <c r="B13" t="s">
        <v>21</v>
      </c>
      <c r="C13" t="s">
        <v>70</v>
      </c>
      <c r="D13" s="6">
        <v>2873447</v>
      </c>
      <c r="E13" s="7">
        <v>1100353</v>
      </c>
      <c r="F13" s="7">
        <v>3973800</v>
      </c>
      <c r="G13" s="7">
        <v>3.2438398002229611</v>
      </c>
      <c r="H13" s="1">
        <v>122502967</v>
      </c>
      <c r="I13" s="6">
        <f t="shared" si="0"/>
        <v>8.0881466073627841</v>
      </c>
      <c r="J13" s="1">
        <v>4.2</v>
      </c>
      <c r="K13" s="1">
        <v>40137467</v>
      </c>
      <c r="L13" s="1">
        <v>52744122</v>
      </c>
    </row>
    <row r="14" spans="1:12" x14ac:dyDescent="0.25">
      <c r="A14" s="13">
        <v>2015</v>
      </c>
      <c r="B14" t="s">
        <v>22</v>
      </c>
      <c r="C14" t="s">
        <v>69</v>
      </c>
      <c r="D14" s="6">
        <v>0</v>
      </c>
      <c r="E14" s="7">
        <v>460</v>
      </c>
      <c r="F14" s="7">
        <v>460</v>
      </c>
      <c r="G14" s="7">
        <v>0.16617056324596133</v>
      </c>
      <c r="H14" s="1">
        <v>276824</v>
      </c>
      <c r="I14" s="6">
        <f t="shared" si="0"/>
        <v>5.4422037397432632</v>
      </c>
      <c r="J14" s="1">
        <v>-17.899999999999999</v>
      </c>
      <c r="K14" s="1">
        <v>345514</v>
      </c>
      <c r="L14" s="1">
        <v>47141</v>
      </c>
    </row>
    <row r="15" spans="1:12" x14ac:dyDescent="0.25">
      <c r="A15" s="13">
        <v>2015</v>
      </c>
      <c r="B15" t="s">
        <v>23</v>
      </c>
      <c r="C15" t="s">
        <v>69</v>
      </c>
      <c r="D15" s="6">
        <v>0</v>
      </c>
      <c r="E15" s="7">
        <v>3606389</v>
      </c>
      <c r="F15" s="7">
        <v>3606389</v>
      </c>
      <c r="G15" s="7">
        <v>13.729116368168636</v>
      </c>
      <c r="H15" s="1">
        <v>26268180</v>
      </c>
      <c r="I15" s="6">
        <f t="shared" si="0"/>
        <v>7.4194299835839939</v>
      </c>
      <c r="J15" s="1">
        <v>-4.8</v>
      </c>
      <c r="K15" s="1">
        <v>3162295</v>
      </c>
      <c r="L15" s="1">
        <v>17753545</v>
      </c>
    </row>
    <row r="16" spans="1:12" x14ac:dyDescent="0.25">
      <c r="A16" s="13">
        <v>2015</v>
      </c>
      <c r="B16" t="s">
        <v>24</v>
      </c>
      <c r="C16" t="s">
        <v>70</v>
      </c>
      <c r="D16" s="6">
        <v>160174</v>
      </c>
      <c r="E16" s="7">
        <v>0</v>
      </c>
      <c r="F16" s="7">
        <v>160174</v>
      </c>
      <c r="G16" s="7">
        <v>0.76579838667611977</v>
      </c>
      <c r="H16" s="1">
        <v>20915949</v>
      </c>
      <c r="I16" s="6">
        <f t="shared" si="0"/>
        <v>7.3204775742053529</v>
      </c>
      <c r="J16" s="1">
        <v>-2.6</v>
      </c>
      <c r="K16" s="1">
        <v>5406649</v>
      </c>
      <c r="L16" s="1">
        <v>14665668</v>
      </c>
    </row>
    <row r="17" spans="1:12" x14ac:dyDescent="0.25">
      <c r="A17" s="13">
        <v>2015</v>
      </c>
      <c r="B17" t="s">
        <v>25</v>
      </c>
      <c r="C17" t="s">
        <v>71</v>
      </c>
      <c r="D17" s="6">
        <v>203353</v>
      </c>
      <c r="E17" s="7">
        <v>0</v>
      </c>
      <c r="F17" s="7">
        <v>203353</v>
      </c>
      <c r="G17" s="7">
        <v>2.4464849096155366</v>
      </c>
      <c r="H17" s="1">
        <v>8312048</v>
      </c>
      <c r="I17" s="6">
        <f t="shared" si="0"/>
        <v>6.9197080424984643</v>
      </c>
      <c r="J17" s="1">
        <v>-9.6</v>
      </c>
      <c r="K17" s="1">
        <v>3043383</v>
      </c>
      <c r="L17" s="1">
        <v>5651412</v>
      </c>
    </row>
    <row r="18" spans="1:12" x14ac:dyDescent="0.25">
      <c r="A18" s="13">
        <v>2015</v>
      </c>
      <c r="B18" t="s">
        <v>26</v>
      </c>
      <c r="C18" t="s">
        <v>69</v>
      </c>
      <c r="D18" s="6">
        <v>0</v>
      </c>
      <c r="E18" s="7">
        <v>2131377</v>
      </c>
      <c r="F18" s="7">
        <v>2131377</v>
      </c>
      <c r="G18" s="7">
        <v>8.7080627832198871</v>
      </c>
      <c r="H18" s="1">
        <v>24475903</v>
      </c>
      <c r="I18" s="6">
        <f t="shared" si="0"/>
        <v>7.3887387233835664</v>
      </c>
      <c r="J18" s="1">
        <v>1.9</v>
      </c>
      <c r="K18" s="1">
        <v>4198715</v>
      </c>
      <c r="L18" s="1">
        <v>12064770</v>
      </c>
    </row>
    <row r="19" spans="1:12" x14ac:dyDescent="0.25">
      <c r="A19" s="13">
        <v>2015</v>
      </c>
      <c r="B19" t="s">
        <v>29</v>
      </c>
      <c r="C19" t="s">
        <v>69</v>
      </c>
      <c r="D19" s="6">
        <v>0</v>
      </c>
      <c r="E19" s="7">
        <v>942556</v>
      </c>
      <c r="F19" s="7">
        <v>942556</v>
      </c>
      <c r="G19" s="7">
        <v>13.231381709350837</v>
      </c>
      <c r="H19" s="1">
        <v>7123640</v>
      </c>
      <c r="I19" s="6">
        <f t="shared" si="0"/>
        <v>6.8527019638563429</v>
      </c>
      <c r="J19" s="1">
        <v>2.6</v>
      </c>
      <c r="K19" s="1">
        <v>1223322</v>
      </c>
      <c r="L19" s="1">
        <v>3414523</v>
      </c>
    </row>
    <row r="20" spans="1:12" x14ac:dyDescent="0.25">
      <c r="A20" s="13">
        <v>2015</v>
      </c>
      <c r="B20" t="s">
        <v>30</v>
      </c>
      <c r="C20" t="s">
        <v>69</v>
      </c>
      <c r="D20" s="6">
        <v>423705</v>
      </c>
      <c r="E20" s="7">
        <v>4239</v>
      </c>
      <c r="F20" s="7">
        <v>427944</v>
      </c>
      <c r="G20" s="7">
        <v>8.0597660892946834</v>
      </c>
      <c r="H20" s="1">
        <v>5309633</v>
      </c>
      <c r="I20" s="6">
        <f t="shared" si="0"/>
        <v>6.725064503834183</v>
      </c>
      <c r="J20" s="1">
        <v>2.2999999999999998</v>
      </c>
      <c r="K20" s="1">
        <v>1747970</v>
      </c>
      <c r="L20" s="1">
        <v>1169400</v>
      </c>
    </row>
    <row r="21" spans="1:12" x14ac:dyDescent="0.25">
      <c r="A21" s="13">
        <v>2015</v>
      </c>
      <c r="B21" t="s">
        <v>31</v>
      </c>
      <c r="C21" t="s">
        <v>69</v>
      </c>
      <c r="D21" s="6">
        <v>0</v>
      </c>
      <c r="E21" s="7">
        <v>4130508</v>
      </c>
      <c r="F21" s="7">
        <v>4130508</v>
      </c>
      <c r="G21" s="7">
        <v>14.431270008696128</v>
      </c>
      <c r="H21" s="1">
        <v>28621930</v>
      </c>
      <c r="I21" s="6">
        <f t="shared" si="0"/>
        <v>7.4566989152410033</v>
      </c>
      <c r="J21" s="1">
        <v>-3</v>
      </c>
      <c r="K21" s="1">
        <v>3629916</v>
      </c>
      <c r="L21" s="1">
        <v>15591611</v>
      </c>
    </row>
    <row r="22" spans="1:12" x14ac:dyDescent="0.25">
      <c r="A22" s="13">
        <v>2015</v>
      </c>
      <c r="B22" t="s">
        <v>32</v>
      </c>
      <c r="C22" t="s">
        <v>69</v>
      </c>
      <c r="D22" s="6">
        <v>0</v>
      </c>
      <c r="E22" s="7">
        <v>4130508</v>
      </c>
      <c r="F22" s="7">
        <v>4130508</v>
      </c>
      <c r="G22" s="7">
        <v>14.61610117627451</v>
      </c>
      <c r="H22" s="1">
        <v>28259985</v>
      </c>
      <c r="I22" s="6">
        <f t="shared" si="0"/>
        <v>7.4511719269952374</v>
      </c>
      <c r="J22" s="1">
        <v>-3.3</v>
      </c>
      <c r="K22" s="1">
        <v>3510574</v>
      </c>
      <c r="L22" s="1">
        <v>15557330</v>
      </c>
    </row>
    <row r="23" spans="1:12" x14ac:dyDescent="0.25">
      <c r="A23" s="13">
        <v>2015</v>
      </c>
      <c r="B23" t="s">
        <v>33</v>
      </c>
      <c r="C23" t="s">
        <v>69</v>
      </c>
      <c r="D23" s="6">
        <v>0</v>
      </c>
      <c r="E23" s="7">
        <v>804000</v>
      </c>
      <c r="F23" s="7">
        <v>804000</v>
      </c>
      <c r="G23" s="7">
        <v>5.298536971134836</v>
      </c>
      <c r="H23" s="1">
        <v>15174000</v>
      </c>
      <c r="I23" s="6">
        <f t="shared" si="0"/>
        <v>7.181100079728048</v>
      </c>
      <c r="J23" s="1">
        <v>-2.2000000000000002</v>
      </c>
      <c r="K23" s="1">
        <v>4429000</v>
      </c>
      <c r="L23" s="1">
        <v>5826000</v>
      </c>
    </row>
    <row r="24" spans="1:12" x14ac:dyDescent="0.25">
      <c r="A24" s="13">
        <v>2015</v>
      </c>
      <c r="B24" t="s">
        <v>34</v>
      </c>
      <c r="C24" t="s">
        <v>69</v>
      </c>
      <c r="D24" s="6">
        <v>0</v>
      </c>
      <c r="E24" s="7">
        <v>34603</v>
      </c>
      <c r="F24" s="7">
        <v>34603</v>
      </c>
      <c r="G24" s="7">
        <v>19.870223089953772</v>
      </c>
      <c r="H24" s="1">
        <v>174145</v>
      </c>
      <c r="I24" s="6">
        <f t="shared" si="0"/>
        <v>5.2409110096378813</v>
      </c>
      <c r="J24" s="1">
        <v>4.9000000000000004</v>
      </c>
      <c r="K24" s="1">
        <v>15925</v>
      </c>
      <c r="L24" s="1">
        <v>65662</v>
      </c>
    </row>
    <row r="25" spans="1:12" x14ac:dyDescent="0.25">
      <c r="A25" s="13">
        <v>2015</v>
      </c>
      <c r="B25" t="s">
        <v>35</v>
      </c>
      <c r="C25" t="s">
        <v>71</v>
      </c>
      <c r="D25" s="6">
        <v>217937</v>
      </c>
      <c r="E25" s="7">
        <v>0</v>
      </c>
      <c r="F25" s="7">
        <v>217937</v>
      </c>
      <c r="G25" s="7">
        <v>9.0943536531270457</v>
      </c>
      <c r="H25" s="1">
        <v>2396399</v>
      </c>
      <c r="I25" s="6">
        <f t="shared" si="0"/>
        <v>6.3795591296904135</v>
      </c>
      <c r="J25" s="1">
        <v>-6.7</v>
      </c>
      <c r="K25" s="1">
        <v>1236401</v>
      </c>
      <c r="L25" s="1">
        <v>137959</v>
      </c>
    </row>
    <row r="26" spans="1:12" x14ac:dyDescent="0.25">
      <c r="A26" s="13">
        <v>2015</v>
      </c>
      <c r="B26" t="s">
        <v>37</v>
      </c>
      <c r="C26" t="s">
        <v>71</v>
      </c>
      <c r="D26" s="6">
        <v>8563</v>
      </c>
      <c r="E26" s="7">
        <v>6300</v>
      </c>
      <c r="F26" s="7">
        <v>14863</v>
      </c>
      <c r="G26" s="7">
        <v>2.8641903936021582</v>
      </c>
      <c r="H26" s="1">
        <v>518925</v>
      </c>
      <c r="I26" s="6">
        <f t="shared" si="0"/>
        <v>5.7151045939951937</v>
      </c>
      <c r="J26" s="1">
        <v>0.8</v>
      </c>
      <c r="K26" s="1">
        <v>36947</v>
      </c>
      <c r="L26" s="1">
        <v>38289</v>
      </c>
    </row>
  </sheetData>
  <autoFilter ref="B1:L1">
    <sortState ref="B2:AL2579">
      <sortCondition ref="B1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2011</vt:lpstr>
      <vt:lpstr>2012</vt:lpstr>
      <vt:lpstr>2013</vt:lpstr>
      <vt:lpstr>2014</vt:lpstr>
      <vt:lpstr>2015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usuarios</dc:creator>
  <cp:lastModifiedBy>win</cp:lastModifiedBy>
  <dcterms:created xsi:type="dcterms:W3CDTF">2016-08-16T20:35:40Z</dcterms:created>
  <dcterms:modified xsi:type="dcterms:W3CDTF">2018-09-05T18:04:52Z</dcterms:modified>
</cp:coreProperties>
</file>